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5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6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7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ristine Ba2ZnO2Cu2Se2" sheetId="2" r:id="rId1"/>
    <sheet name="Na 0.05" sheetId="7" r:id="rId2"/>
    <sheet name="Na0.1" sheetId="4" r:id="rId3"/>
    <sheet name="Na0.33" sheetId="6" r:id="rId4"/>
    <sheet name="K0.05" sheetId="10" r:id="rId5"/>
    <sheet name="K0.1" sheetId="11" r:id="rId6"/>
    <sheet name="K0.33" sheetId="12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3" i="11" l="1"/>
  <c r="E123" i="11"/>
  <c r="F123" i="11"/>
  <c r="G123" i="11"/>
  <c r="D124" i="11"/>
  <c r="E124" i="11"/>
  <c r="G124" i="11" s="1"/>
  <c r="F124" i="11"/>
  <c r="D125" i="11"/>
  <c r="E125" i="11"/>
  <c r="G125" i="11" s="1"/>
  <c r="H124" i="11" s="1"/>
  <c r="F125" i="11"/>
  <c r="D126" i="11"/>
  <c r="E126" i="11" s="1"/>
  <c r="F126" i="11"/>
  <c r="G126" i="11"/>
  <c r="D127" i="11"/>
  <c r="E127" i="11" s="1"/>
  <c r="G127" i="11" s="1"/>
  <c r="F127" i="11"/>
  <c r="D128" i="11"/>
  <c r="E128" i="11" s="1"/>
  <c r="G128" i="11" s="1"/>
  <c r="F128" i="11"/>
  <c r="D129" i="11"/>
  <c r="E129" i="11"/>
  <c r="G129" i="11" s="1"/>
  <c r="F129" i="11"/>
  <c r="D130" i="11"/>
  <c r="E130" i="11" s="1"/>
  <c r="F130" i="11"/>
  <c r="G130" i="11"/>
  <c r="D131" i="11"/>
  <c r="E131" i="11"/>
  <c r="F131" i="11"/>
  <c r="G131" i="11"/>
  <c r="D132" i="11"/>
  <c r="E132" i="11"/>
  <c r="G132" i="11" s="1"/>
  <c r="H131" i="11" s="1"/>
  <c r="F132" i="11"/>
  <c r="D133" i="11"/>
  <c r="E133" i="11"/>
  <c r="G133" i="11" s="1"/>
  <c r="H132" i="11" s="1"/>
  <c r="F133" i="11"/>
  <c r="D134" i="11"/>
  <c r="E134" i="11" s="1"/>
  <c r="G134" i="11" s="1"/>
  <c r="F134" i="11"/>
  <c r="D135" i="11"/>
  <c r="E135" i="11" s="1"/>
  <c r="G135" i="11" s="1"/>
  <c r="F135" i="11"/>
  <c r="D136" i="11"/>
  <c r="E136" i="11" s="1"/>
  <c r="G136" i="11" s="1"/>
  <c r="F136" i="11"/>
  <c r="D137" i="11"/>
  <c r="E137" i="11"/>
  <c r="F137" i="11"/>
  <c r="G137" i="11"/>
  <c r="D138" i="11"/>
  <c r="E138" i="11" s="1"/>
  <c r="F138" i="11"/>
  <c r="G138" i="11"/>
  <c r="D139" i="11"/>
  <c r="E139" i="11"/>
  <c r="G139" i="11" s="1"/>
  <c r="H138" i="11" s="1"/>
  <c r="F139" i="11"/>
  <c r="D140" i="11"/>
  <c r="E140" i="11"/>
  <c r="G140" i="11" s="1"/>
  <c r="F140" i="11"/>
  <c r="D141" i="11"/>
  <c r="E141" i="11"/>
  <c r="F141" i="11"/>
  <c r="G141" i="11"/>
  <c r="H140" i="11" s="1"/>
  <c r="D142" i="11"/>
  <c r="E142" i="11" s="1"/>
  <c r="F142" i="11"/>
  <c r="G142" i="11"/>
  <c r="D143" i="11"/>
  <c r="E143" i="11" s="1"/>
  <c r="G143" i="11" s="1"/>
  <c r="H142" i="11" s="1"/>
  <c r="F143" i="11"/>
  <c r="H143" i="11"/>
  <c r="D144" i="11"/>
  <c r="E144" i="11" s="1"/>
  <c r="G144" i="11" s="1"/>
  <c r="F144" i="11"/>
  <c r="D145" i="11"/>
  <c r="E145" i="11"/>
  <c r="G145" i="11" s="1"/>
  <c r="H144" i="11" s="1"/>
  <c r="F145" i="11"/>
  <c r="D146" i="11"/>
  <c r="E146" i="11" s="1"/>
  <c r="G146" i="11" s="1"/>
  <c r="H145" i="11" s="1"/>
  <c r="F146" i="11"/>
  <c r="D147" i="11"/>
  <c r="E147" i="11"/>
  <c r="G147" i="11" s="1"/>
  <c r="H146" i="11" s="1"/>
  <c r="F147" i="11"/>
  <c r="D148" i="11"/>
  <c r="E148" i="11"/>
  <c r="G148" i="11" s="1"/>
  <c r="F148" i="11"/>
  <c r="H148" i="11"/>
  <c r="D149" i="11"/>
  <c r="E149" i="11"/>
  <c r="F149" i="11"/>
  <c r="G149" i="11"/>
  <c r="D150" i="11"/>
  <c r="E150" i="11" s="1"/>
  <c r="G150" i="11" s="1"/>
  <c r="F150" i="11"/>
  <c r="H150" i="11" s="1"/>
  <c r="D151" i="11"/>
  <c r="E151" i="11" s="1"/>
  <c r="G151" i="11" s="1"/>
  <c r="F151" i="11"/>
  <c r="H151" i="11"/>
  <c r="D152" i="11"/>
  <c r="E152" i="11" s="1"/>
  <c r="G152" i="11" s="1"/>
  <c r="F152" i="11"/>
  <c r="D153" i="11"/>
  <c r="E153" i="11"/>
  <c r="F153" i="11"/>
  <c r="G153" i="11"/>
  <c r="D154" i="11"/>
  <c r="E154" i="11" s="1"/>
  <c r="G154" i="11" s="1"/>
  <c r="H153" i="11" s="1"/>
  <c r="F154" i="11"/>
  <c r="D155" i="11"/>
  <c r="E155" i="11"/>
  <c r="F155" i="11"/>
  <c r="G155" i="11"/>
  <c r="D156" i="11"/>
  <c r="E156" i="11"/>
  <c r="G156" i="11" s="1"/>
  <c r="F156" i="11"/>
  <c r="D157" i="11"/>
  <c r="E157" i="11"/>
  <c r="G157" i="11" s="1"/>
  <c r="H156" i="11" s="1"/>
  <c r="F157" i="11"/>
  <c r="D158" i="11"/>
  <c r="E158" i="11" s="1"/>
  <c r="F158" i="11"/>
  <c r="G158" i="11"/>
  <c r="H158" i="11"/>
  <c r="D159" i="11"/>
  <c r="E159" i="11" s="1"/>
  <c r="G159" i="11" s="1"/>
  <c r="F159" i="11"/>
  <c r="H159" i="11"/>
  <c r="D160" i="11"/>
  <c r="E160" i="11" s="1"/>
  <c r="G160" i="11" s="1"/>
  <c r="F160" i="11"/>
  <c r="D161" i="11"/>
  <c r="E161" i="11"/>
  <c r="G161" i="11" s="1"/>
  <c r="F161" i="11"/>
  <c r="H160" i="11" s="1"/>
  <c r="D162" i="11"/>
  <c r="E162" i="11" s="1"/>
  <c r="F162" i="11"/>
  <c r="G162" i="11"/>
  <c r="D163" i="11"/>
  <c r="E163" i="11"/>
  <c r="G163" i="11" s="1"/>
  <c r="H162" i="11" s="1"/>
  <c r="F163" i="11"/>
  <c r="D164" i="11"/>
  <c r="E164" i="11" s="1"/>
  <c r="G164" i="11" s="1"/>
  <c r="H163" i="11" s="1"/>
  <c r="F164" i="11"/>
  <c r="H164" i="11"/>
  <c r="D165" i="11"/>
  <c r="E165" i="11"/>
  <c r="G165" i="11" s="1"/>
  <c r="F165" i="11"/>
  <c r="D166" i="11"/>
  <c r="E166" i="11" s="1"/>
  <c r="G166" i="11" s="1"/>
  <c r="H165" i="11" s="1"/>
  <c r="F166" i="11"/>
  <c r="D167" i="11"/>
  <c r="E167" i="11" s="1"/>
  <c r="G167" i="11" s="1"/>
  <c r="F167" i="11"/>
  <c r="D168" i="11"/>
  <c r="E168" i="11" s="1"/>
  <c r="G168" i="11" s="1"/>
  <c r="H167" i="11" s="1"/>
  <c r="F168" i="11"/>
  <c r="D169" i="11"/>
  <c r="E169" i="11"/>
  <c r="F169" i="11"/>
  <c r="G169" i="11"/>
  <c r="D170" i="11"/>
  <c r="E170" i="11" s="1"/>
  <c r="F170" i="11"/>
  <c r="G170" i="11"/>
  <c r="H169" i="11" s="1"/>
  <c r="D171" i="11"/>
  <c r="E171" i="11" s="1"/>
  <c r="G171" i="11" s="1"/>
  <c r="F171" i="11"/>
  <c r="D172" i="11"/>
  <c r="E172" i="11"/>
  <c r="G172" i="11" s="1"/>
  <c r="H171" i="11" s="1"/>
  <c r="F172" i="11"/>
  <c r="D173" i="11"/>
  <c r="E173" i="11"/>
  <c r="F173" i="11"/>
  <c r="G173" i="11"/>
  <c r="H172" i="11" s="1"/>
  <c r="D174" i="11"/>
  <c r="E174" i="11" s="1"/>
  <c r="F174" i="11"/>
  <c r="G174" i="11"/>
  <c r="D175" i="11"/>
  <c r="E175" i="11"/>
  <c r="G175" i="11" s="1"/>
  <c r="H174" i="11" s="1"/>
  <c r="F175" i="11"/>
  <c r="D176" i="11"/>
  <c r="E176" i="11" s="1"/>
  <c r="G176" i="11" s="1"/>
  <c r="F176" i="11"/>
  <c r="D177" i="11"/>
  <c r="E177" i="11"/>
  <c r="G177" i="11" s="1"/>
  <c r="H176" i="11" s="1"/>
  <c r="F177" i="11"/>
  <c r="D178" i="11"/>
  <c r="E178" i="11" s="1"/>
  <c r="G178" i="11" s="1"/>
  <c r="F178" i="11"/>
  <c r="D179" i="11"/>
  <c r="E179" i="11"/>
  <c r="F179" i="11"/>
  <c r="G179" i="11"/>
  <c r="D180" i="11"/>
  <c r="E180" i="11"/>
  <c r="G180" i="11" s="1"/>
  <c r="H179" i="11" s="1"/>
  <c r="F180" i="11"/>
  <c r="D181" i="11"/>
  <c r="E181" i="11"/>
  <c r="F181" i="11"/>
  <c r="G181" i="11"/>
  <c r="D182" i="11"/>
  <c r="E182" i="11" s="1"/>
  <c r="G182" i="11" s="1"/>
  <c r="F182" i="11"/>
  <c r="D183" i="11"/>
  <c r="E183" i="11" s="1"/>
  <c r="F183" i="11"/>
  <c r="G183" i="11"/>
  <c r="H182" i="11" s="1"/>
  <c r="D184" i="11"/>
  <c r="E184" i="11" s="1"/>
  <c r="G184" i="11" s="1"/>
  <c r="F184" i="11"/>
  <c r="D185" i="11"/>
  <c r="E185" i="11"/>
  <c r="F185" i="11"/>
  <c r="G185" i="11"/>
  <c r="D186" i="11"/>
  <c r="E186" i="11" s="1"/>
  <c r="G186" i="11" s="1"/>
  <c r="H185" i="11" s="1"/>
  <c r="F186" i="11"/>
  <c r="D187" i="11"/>
  <c r="E187" i="11" s="1"/>
  <c r="G187" i="11" s="1"/>
  <c r="H186" i="11" s="1"/>
  <c r="F187" i="11"/>
  <c r="D188" i="11"/>
  <c r="E188" i="11"/>
  <c r="G188" i="11" s="1"/>
  <c r="F188" i="11"/>
  <c r="D189" i="11"/>
  <c r="E189" i="11"/>
  <c r="G189" i="11" s="1"/>
  <c r="H188" i="11" s="1"/>
  <c r="F189" i="11"/>
  <c r="D190" i="11"/>
  <c r="E190" i="11" s="1"/>
  <c r="F190" i="11"/>
  <c r="G190" i="11"/>
  <c r="H190" i="11"/>
  <c r="D191" i="11"/>
  <c r="E191" i="11" s="1"/>
  <c r="G191" i="11" s="1"/>
  <c r="F191" i="11"/>
  <c r="H191" i="11"/>
  <c r="D192" i="11"/>
  <c r="E192" i="11"/>
  <c r="G192" i="11" s="1"/>
  <c r="F192" i="11"/>
  <c r="D193" i="11"/>
  <c r="E193" i="11" s="1"/>
  <c r="G193" i="11" s="1"/>
  <c r="H192" i="11" s="1"/>
  <c r="F193" i="11"/>
  <c r="H193" i="11"/>
  <c r="D194" i="11"/>
  <c r="E194" i="11" s="1"/>
  <c r="G194" i="11" s="1"/>
  <c r="F194" i="11"/>
  <c r="D195" i="11"/>
  <c r="E195" i="11" s="1"/>
  <c r="G195" i="11" s="1"/>
  <c r="F195" i="11"/>
  <c r="D196" i="11"/>
  <c r="E196" i="11"/>
  <c r="F196" i="11"/>
  <c r="G196" i="11"/>
  <c r="D197" i="11"/>
  <c r="E197" i="11" s="1"/>
  <c r="G197" i="11" s="1"/>
  <c r="F197" i="11"/>
  <c r="D198" i="11"/>
  <c r="E198" i="11" s="1"/>
  <c r="G198" i="11" s="1"/>
  <c r="H197" i="11" s="1"/>
  <c r="F198" i="11"/>
  <c r="D199" i="11"/>
  <c r="E199" i="11"/>
  <c r="G199" i="11" s="1"/>
  <c r="F199" i="11"/>
  <c r="D200" i="11"/>
  <c r="E200" i="11"/>
  <c r="F200" i="11"/>
  <c r="G200" i="11"/>
  <c r="D201" i="11"/>
  <c r="E201" i="11" s="1"/>
  <c r="F201" i="11"/>
  <c r="G201" i="11"/>
  <c r="D202" i="11"/>
  <c r="E202" i="11" s="1"/>
  <c r="G202" i="11" s="1"/>
  <c r="F202" i="11"/>
  <c r="H202" i="11"/>
  <c r="D203" i="11"/>
  <c r="E203" i="11" s="1"/>
  <c r="G203" i="11" s="1"/>
  <c r="F203" i="11"/>
  <c r="D204" i="11"/>
  <c r="E204" i="11"/>
  <c r="G204" i="11" s="1"/>
  <c r="H203" i="11" s="1"/>
  <c r="F204" i="11"/>
  <c r="D205" i="11"/>
  <c r="E205" i="11" s="1"/>
  <c r="F205" i="11"/>
  <c r="G205" i="11"/>
  <c r="D206" i="11"/>
  <c r="E206" i="11"/>
  <c r="G206" i="11" s="1"/>
  <c r="H205" i="11" s="1"/>
  <c r="F206" i="11"/>
  <c r="D207" i="11"/>
  <c r="E207" i="11" s="1"/>
  <c r="G207" i="11" s="1"/>
  <c r="F207" i="11"/>
  <c r="H207" i="11"/>
  <c r="D208" i="11"/>
  <c r="E208" i="11"/>
  <c r="G208" i="11" s="1"/>
  <c r="F208" i="11"/>
  <c r="D209" i="11"/>
  <c r="E209" i="11" s="1"/>
  <c r="G209" i="11" s="1"/>
  <c r="H208" i="11" s="1"/>
  <c r="F209" i="11"/>
  <c r="H209" i="11"/>
  <c r="D210" i="11"/>
  <c r="E210" i="11" s="1"/>
  <c r="G210" i="11" s="1"/>
  <c r="F210" i="11"/>
  <c r="D211" i="11"/>
  <c r="E211" i="11" s="1"/>
  <c r="G211" i="11" s="1"/>
  <c r="F211" i="11"/>
  <c r="D212" i="11"/>
  <c r="E212" i="11"/>
  <c r="F212" i="11"/>
  <c r="G212" i="11"/>
  <c r="D213" i="11"/>
  <c r="E213" i="11" s="1"/>
  <c r="G213" i="11" s="1"/>
  <c r="F213" i="11"/>
  <c r="D214" i="11"/>
  <c r="E214" i="11" s="1"/>
  <c r="G214" i="11" s="1"/>
  <c r="H213" i="11" s="1"/>
  <c r="F214" i="11"/>
  <c r="D215" i="11"/>
  <c r="E215" i="11"/>
  <c r="G215" i="11" s="1"/>
  <c r="F215" i="11"/>
  <c r="D216" i="11"/>
  <c r="E216" i="11"/>
  <c r="F216" i="11"/>
  <c r="G216" i="11"/>
  <c r="D217" i="11"/>
  <c r="E217" i="11" s="1"/>
  <c r="F217" i="11"/>
  <c r="G217" i="11"/>
  <c r="D218" i="11"/>
  <c r="E218" i="11" s="1"/>
  <c r="G218" i="11" s="1"/>
  <c r="F218" i="11"/>
  <c r="H218" i="11"/>
  <c r="D219" i="11"/>
  <c r="E219" i="11" s="1"/>
  <c r="G219" i="11" s="1"/>
  <c r="F219" i="11"/>
  <c r="D220" i="11"/>
  <c r="E220" i="11"/>
  <c r="G220" i="11" s="1"/>
  <c r="H219" i="11" s="1"/>
  <c r="F220" i="11"/>
  <c r="D221" i="11"/>
  <c r="E221" i="11" s="1"/>
  <c r="F221" i="11"/>
  <c r="G221" i="11"/>
  <c r="D222" i="11"/>
  <c r="E222" i="11"/>
  <c r="G222" i="11" s="1"/>
  <c r="H221" i="11" s="1"/>
  <c r="F222" i="11"/>
  <c r="D223" i="11"/>
  <c r="E223" i="11" s="1"/>
  <c r="G223" i="11" s="1"/>
  <c r="F223" i="11"/>
  <c r="H223" i="11"/>
  <c r="D224" i="11"/>
  <c r="E224" i="11"/>
  <c r="G224" i="11" s="1"/>
  <c r="F224" i="11"/>
  <c r="D225" i="11"/>
  <c r="E225" i="11" s="1"/>
  <c r="G225" i="11" s="1"/>
  <c r="H224" i="11" s="1"/>
  <c r="F225" i="11"/>
  <c r="H225" i="11"/>
  <c r="D226" i="11"/>
  <c r="E226" i="11" s="1"/>
  <c r="G226" i="11" s="1"/>
  <c r="F226" i="11"/>
  <c r="D227" i="11"/>
  <c r="E227" i="11" s="1"/>
  <c r="G227" i="11" s="1"/>
  <c r="F227" i="11"/>
  <c r="D228" i="11"/>
  <c r="E228" i="11"/>
  <c r="F228" i="11"/>
  <c r="G228" i="11"/>
  <c r="D229" i="11"/>
  <c r="E229" i="11" s="1"/>
  <c r="G229" i="11" s="1"/>
  <c r="F229" i="11"/>
  <c r="D230" i="11"/>
  <c r="E230" i="11" s="1"/>
  <c r="G230" i="11" s="1"/>
  <c r="H229" i="11" s="1"/>
  <c r="F230" i="11"/>
  <c r="D231" i="11"/>
  <c r="E231" i="11"/>
  <c r="G231" i="11" s="1"/>
  <c r="F231" i="11"/>
  <c r="D232" i="11"/>
  <c r="E232" i="11"/>
  <c r="F232" i="11"/>
  <c r="G232" i="11"/>
  <c r="D233" i="11"/>
  <c r="E233" i="11" s="1"/>
  <c r="F233" i="11"/>
  <c r="G233" i="11"/>
  <c r="D234" i="11"/>
  <c r="E234" i="11" s="1"/>
  <c r="G234" i="11" s="1"/>
  <c r="F234" i="11"/>
  <c r="H234" i="11"/>
  <c r="D235" i="11"/>
  <c r="E235" i="11" s="1"/>
  <c r="G235" i="11" s="1"/>
  <c r="F235" i="11"/>
  <c r="D236" i="11"/>
  <c r="E236" i="11"/>
  <c r="G236" i="11" s="1"/>
  <c r="H235" i="11" s="1"/>
  <c r="F236" i="11"/>
  <c r="D237" i="11"/>
  <c r="E237" i="11" s="1"/>
  <c r="F237" i="11"/>
  <c r="G237" i="11"/>
  <c r="D238" i="11"/>
  <c r="E238" i="11"/>
  <c r="G238" i="11" s="1"/>
  <c r="H237" i="11" s="1"/>
  <c r="F238" i="11"/>
  <c r="D239" i="11"/>
  <c r="E239" i="11" s="1"/>
  <c r="G239" i="11" s="1"/>
  <c r="F239" i="11"/>
  <c r="H239" i="11"/>
  <c r="D240" i="11"/>
  <c r="E240" i="11"/>
  <c r="G240" i="11" s="1"/>
  <c r="F240" i="11"/>
  <c r="D241" i="11"/>
  <c r="E241" i="11" s="1"/>
  <c r="G241" i="11" s="1"/>
  <c r="H240" i="11" s="1"/>
  <c r="F241" i="11"/>
  <c r="H241" i="11"/>
  <c r="D242" i="11"/>
  <c r="E242" i="11" s="1"/>
  <c r="G242" i="11" s="1"/>
  <c r="F242" i="11"/>
  <c r="D243" i="11"/>
  <c r="E243" i="11" s="1"/>
  <c r="G243" i="11" s="1"/>
  <c r="H242" i="11" s="1"/>
  <c r="F243" i="11"/>
  <c r="D244" i="11"/>
  <c r="E244" i="11"/>
  <c r="F244" i="11"/>
  <c r="G244" i="11"/>
  <c r="D245" i="11"/>
  <c r="E245" i="11" s="1"/>
  <c r="G245" i="11" s="1"/>
  <c r="F245" i="11"/>
  <c r="D246" i="11"/>
  <c r="E246" i="11" s="1"/>
  <c r="G246" i="11" s="1"/>
  <c r="H245" i="11" s="1"/>
  <c r="F246" i="11"/>
  <c r="D247" i="11"/>
  <c r="E247" i="11"/>
  <c r="G247" i="11" s="1"/>
  <c r="H246" i="11" s="1"/>
  <c r="F247" i="11"/>
  <c r="D248" i="11"/>
  <c r="E248" i="11"/>
  <c r="F248" i="11"/>
  <c r="G248" i="11"/>
  <c r="H247" i="11" s="1"/>
  <c r="D249" i="11"/>
  <c r="E249" i="11" s="1"/>
  <c r="F249" i="11"/>
  <c r="G249" i="11"/>
  <c r="D250" i="11"/>
  <c r="E250" i="11"/>
  <c r="G250" i="11" s="1"/>
  <c r="F250" i="11"/>
  <c r="D251" i="11"/>
  <c r="E251" i="11" s="1"/>
  <c r="G251" i="11" s="1"/>
  <c r="H250" i="11" s="1"/>
  <c r="F251" i="11"/>
  <c r="D252" i="11"/>
  <c r="E252" i="11"/>
  <c r="G252" i="11" s="1"/>
  <c r="H251" i="11" s="1"/>
  <c r="F252" i="11"/>
  <c r="D253" i="11"/>
  <c r="E253" i="11" s="1"/>
  <c r="G253" i="11" s="1"/>
  <c r="H252" i="11" s="1"/>
  <c r="F253" i="11"/>
  <c r="H253" i="11"/>
  <c r="D254" i="11"/>
  <c r="E254" i="11"/>
  <c r="F254" i="11"/>
  <c r="G254" i="11"/>
  <c r="D255" i="11"/>
  <c r="E255" i="11"/>
  <c r="G255" i="11" s="1"/>
  <c r="H254" i="11" s="1"/>
  <c r="F255" i="11"/>
  <c r="D256" i="11"/>
  <c r="E256" i="11"/>
  <c r="F256" i="11"/>
  <c r="G256" i="11"/>
  <c r="H255" i="11" s="1"/>
  <c r="D257" i="11"/>
  <c r="E257" i="11" s="1"/>
  <c r="G257" i="11" s="1"/>
  <c r="F257" i="11"/>
  <c r="H257" i="11"/>
  <c r="D258" i="11"/>
  <c r="E258" i="11" s="1"/>
  <c r="F258" i="11"/>
  <c r="G258" i="11"/>
  <c r="D259" i="11"/>
  <c r="E259" i="11" s="1"/>
  <c r="G259" i="11" s="1"/>
  <c r="H258" i="11" s="1"/>
  <c r="F259" i="11"/>
  <c r="D260" i="11"/>
  <c r="E260" i="11"/>
  <c r="F260" i="11"/>
  <c r="G260" i="11"/>
  <c r="D261" i="11"/>
  <c r="E261" i="11" s="1"/>
  <c r="G261" i="11" s="1"/>
  <c r="H260" i="11" s="1"/>
  <c r="F261" i="11"/>
  <c r="D262" i="11"/>
  <c r="E262" i="11" s="1"/>
  <c r="G262" i="11" s="1"/>
  <c r="F262" i="11"/>
  <c r="D263" i="11"/>
  <c r="E263" i="11"/>
  <c r="G263" i="11" s="1"/>
  <c r="F263" i="11"/>
  <c r="D264" i="11"/>
  <c r="E264" i="11"/>
  <c r="G264" i="11" s="1"/>
  <c r="F264" i="11"/>
  <c r="D265" i="11"/>
  <c r="E265" i="11" s="1"/>
  <c r="F265" i="11"/>
  <c r="G265" i="11"/>
  <c r="H265" i="11"/>
  <c r="D266" i="11"/>
  <c r="E266" i="11" s="1"/>
  <c r="G266" i="11" s="1"/>
  <c r="F266" i="11"/>
  <c r="H266" i="11"/>
  <c r="D267" i="11"/>
  <c r="E267" i="11" s="1"/>
  <c r="G267" i="11" s="1"/>
  <c r="F267" i="11"/>
  <c r="D268" i="11"/>
  <c r="E268" i="11"/>
  <c r="G268" i="11" s="1"/>
  <c r="F268" i="11"/>
  <c r="H267" i="11" s="1"/>
  <c r="D269" i="11"/>
  <c r="E269" i="11" s="1"/>
  <c r="F269" i="11"/>
  <c r="G269" i="11"/>
  <c r="D270" i="11"/>
  <c r="E270" i="11"/>
  <c r="G270" i="11" s="1"/>
  <c r="H269" i="11" s="1"/>
  <c r="F270" i="11"/>
  <c r="D271" i="11"/>
  <c r="E271" i="11" s="1"/>
  <c r="G271" i="11" s="1"/>
  <c r="H270" i="11" s="1"/>
  <c r="F271" i="11"/>
  <c r="H271" i="11"/>
  <c r="D272" i="11"/>
  <c r="E272" i="11"/>
  <c r="G272" i="11" s="1"/>
  <c r="F272" i="11"/>
  <c r="D273" i="11"/>
  <c r="E273" i="11" s="1"/>
  <c r="G273" i="11" s="1"/>
  <c r="H272" i="11" s="1"/>
  <c r="F273" i="11"/>
  <c r="D274" i="11"/>
  <c r="E274" i="11" s="1"/>
  <c r="G274" i="11" s="1"/>
  <c r="F274" i="11"/>
  <c r="D275" i="11"/>
  <c r="E275" i="11" s="1"/>
  <c r="G275" i="11" s="1"/>
  <c r="H274" i="11" s="1"/>
  <c r="F275" i="11"/>
  <c r="D276" i="11"/>
  <c r="E276" i="11"/>
  <c r="F276" i="11"/>
  <c r="G276" i="11"/>
  <c r="D277" i="11"/>
  <c r="E277" i="11" s="1"/>
  <c r="F277" i="11"/>
  <c r="G277" i="11"/>
  <c r="H276" i="11" s="1"/>
  <c r="D278" i="11"/>
  <c r="E278" i="11" s="1"/>
  <c r="G278" i="11" s="1"/>
  <c r="F278" i="11"/>
  <c r="D279" i="11"/>
  <c r="E279" i="11"/>
  <c r="G279" i="11" s="1"/>
  <c r="H278" i="11" s="1"/>
  <c r="F279" i="11"/>
  <c r="D280" i="11"/>
  <c r="E280" i="11"/>
  <c r="F280" i="11"/>
  <c r="G280" i="11"/>
  <c r="H279" i="11" s="1"/>
  <c r="D281" i="11"/>
  <c r="E281" i="11"/>
  <c r="G281" i="11" s="1"/>
  <c r="H280" i="11" s="1"/>
  <c r="F281" i="11"/>
  <c r="D282" i="11"/>
  <c r="E282" i="11" s="1"/>
  <c r="G282" i="11" s="1"/>
  <c r="F282" i="11"/>
  <c r="D283" i="11"/>
  <c r="E283" i="11" s="1"/>
  <c r="G283" i="11" s="1"/>
  <c r="F283" i="11"/>
  <c r="D284" i="11"/>
  <c r="E284" i="11" s="1"/>
  <c r="G284" i="11" s="1"/>
  <c r="H283" i="11" s="1"/>
  <c r="F284" i="11"/>
  <c r="D285" i="11"/>
  <c r="E285" i="11"/>
  <c r="F285" i="11"/>
  <c r="G285" i="11"/>
  <c r="D286" i="11"/>
  <c r="E286" i="11" s="1"/>
  <c r="G286" i="11" s="1"/>
  <c r="H285" i="11" s="1"/>
  <c r="F286" i="11"/>
  <c r="D287" i="11"/>
  <c r="E287" i="11" s="1"/>
  <c r="F287" i="11"/>
  <c r="G287" i="11"/>
  <c r="D288" i="11"/>
  <c r="E288" i="11"/>
  <c r="G288" i="11" s="1"/>
  <c r="F288" i="11"/>
  <c r="D289" i="11"/>
  <c r="E289" i="11"/>
  <c r="F289" i="11"/>
  <c r="G289" i="11"/>
  <c r="H288" i="11" s="1"/>
  <c r="D290" i="11"/>
  <c r="E290" i="11" s="1"/>
  <c r="F290" i="11"/>
  <c r="G290" i="11"/>
  <c r="D291" i="11"/>
  <c r="E291" i="11" s="1"/>
  <c r="G291" i="11" s="1"/>
  <c r="H290" i="11" s="1"/>
  <c r="F291" i="11"/>
  <c r="D292" i="11"/>
  <c r="E292" i="11" s="1"/>
  <c r="G292" i="11" s="1"/>
  <c r="H291" i="11" s="1"/>
  <c r="F292" i="11"/>
  <c r="D293" i="11"/>
  <c r="E293" i="11"/>
  <c r="G293" i="11" s="1"/>
  <c r="F293" i="11"/>
  <c r="D294" i="11"/>
  <c r="E294" i="11" s="1"/>
  <c r="F294" i="11"/>
  <c r="G294" i="11"/>
  <c r="H293" i="11" s="1"/>
  <c r="D295" i="11"/>
  <c r="E295" i="11"/>
  <c r="G295" i="11" s="1"/>
  <c r="F295" i="11"/>
  <c r="D296" i="11"/>
  <c r="E296" i="11" s="1"/>
  <c r="G296" i="11" s="1"/>
  <c r="H295" i="11" s="1"/>
  <c r="F296" i="11"/>
  <c r="D297" i="11"/>
  <c r="E297" i="11"/>
  <c r="G297" i="11" s="1"/>
  <c r="H296" i="11" s="1"/>
  <c r="F297" i="11"/>
  <c r="D298" i="11"/>
  <c r="E298" i="11" s="1"/>
  <c r="G298" i="11" s="1"/>
  <c r="F298" i="11"/>
  <c r="D299" i="11"/>
  <c r="E299" i="11" s="1"/>
  <c r="G299" i="11" s="1"/>
  <c r="F299" i="11"/>
  <c r="D300" i="11"/>
  <c r="E300" i="11" s="1"/>
  <c r="G300" i="11" s="1"/>
  <c r="H299" i="11" s="1"/>
  <c r="F300" i="11"/>
  <c r="D301" i="11"/>
  <c r="E301" i="11"/>
  <c r="F301" i="11"/>
  <c r="G301" i="11"/>
  <c r="D302" i="11"/>
  <c r="E302" i="11" s="1"/>
  <c r="G302" i="11" s="1"/>
  <c r="H301" i="11" s="1"/>
  <c r="F302" i="11"/>
  <c r="D303" i="11"/>
  <c r="E303" i="11" s="1"/>
  <c r="F303" i="11"/>
  <c r="G303" i="11"/>
  <c r="D304" i="11"/>
  <c r="E304" i="11"/>
  <c r="G304" i="11" s="1"/>
  <c r="F304" i="11"/>
  <c r="D305" i="11"/>
  <c r="E305" i="11"/>
  <c r="F305" i="11"/>
  <c r="G305" i="11"/>
  <c r="H304" i="11" s="1"/>
  <c r="D306" i="11"/>
  <c r="E306" i="11" s="1"/>
  <c r="F306" i="11"/>
  <c r="G306" i="11"/>
  <c r="D307" i="11"/>
  <c r="E307" i="11" s="1"/>
  <c r="G307" i="11" s="1"/>
  <c r="H306" i="11" s="1"/>
  <c r="F307" i="11"/>
  <c r="D308" i="11"/>
  <c r="E308" i="11" s="1"/>
  <c r="G308" i="11" s="1"/>
  <c r="H307" i="11" s="1"/>
  <c r="F308" i="11"/>
  <c r="D309" i="11"/>
  <c r="E309" i="11"/>
  <c r="G309" i="11" s="1"/>
  <c r="F309" i="11"/>
  <c r="D310" i="11"/>
  <c r="E310" i="11" s="1"/>
  <c r="F310" i="11"/>
  <c r="G310" i="11"/>
  <c r="H309" i="11" s="1"/>
  <c r="D311" i="11"/>
  <c r="E311" i="11"/>
  <c r="G311" i="11" s="1"/>
  <c r="F311" i="11"/>
  <c r="D312" i="11"/>
  <c r="E312" i="11" s="1"/>
  <c r="G312" i="11" s="1"/>
  <c r="H311" i="11" s="1"/>
  <c r="F312" i="11"/>
  <c r="D313" i="11"/>
  <c r="E313" i="11"/>
  <c r="G313" i="11" s="1"/>
  <c r="H312" i="11" s="1"/>
  <c r="F313" i="11"/>
  <c r="D314" i="11"/>
  <c r="E314" i="11" s="1"/>
  <c r="G314" i="11" s="1"/>
  <c r="F314" i="11"/>
  <c r="D315" i="11"/>
  <c r="E315" i="11" s="1"/>
  <c r="G315" i="11" s="1"/>
  <c r="F315" i="11"/>
  <c r="D316" i="11"/>
  <c r="E316" i="11" s="1"/>
  <c r="G316" i="11" s="1"/>
  <c r="H315" i="11" s="1"/>
  <c r="F316" i="11"/>
  <c r="D317" i="11"/>
  <c r="E317" i="11"/>
  <c r="F317" i="11"/>
  <c r="G317" i="11"/>
  <c r="D318" i="11"/>
  <c r="E318" i="11" s="1"/>
  <c r="G318" i="11" s="1"/>
  <c r="H317" i="11" s="1"/>
  <c r="F318" i="11"/>
  <c r="D319" i="11"/>
  <c r="E319" i="11" s="1"/>
  <c r="F319" i="11"/>
  <c r="G319" i="11"/>
  <c r="D320" i="11"/>
  <c r="E320" i="11"/>
  <c r="G320" i="11" s="1"/>
  <c r="F320" i="11"/>
  <c r="D321" i="11"/>
  <c r="E321" i="11"/>
  <c r="F321" i="11"/>
  <c r="G321" i="11"/>
  <c r="H320" i="11" s="1"/>
  <c r="D322" i="11"/>
  <c r="E322" i="11" s="1"/>
  <c r="F322" i="11"/>
  <c r="G322" i="11"/>
  <c r="D323" i="11"/>
  <c r="E323" i="11" s="1"/>
  <c r="G323" i="11" s="1"/>
  <c r="H322" i="11" s="1"/>
  <c r="F323" i="11"/>
  <c r="D324" i="11"/>
  <c r="E324" i="11" s="1"/>
  <c r="G324" i="11" s="1"/>
  <c r="H323" i="11" s="1"/>
  <c r="F324" i="11"/>
  <c r="D325" i="11"/>
  <c r="E325" i="11"/>
  <c r="G325" i="11" s="1"/>
  <c r="F325" i="11"/>
  <c r="D326" i="11"/>
  <c r="E326" i="11" s="1"/>
  <c r="F326" i="11"/>
  <c r="G326" i="11"/>
  <c r="H325" i="11" s="1"/>
  <c r="D327" i="11"/>
  <c r="E327" i="11"/>
  <c r="G327" i="11" s="1"/>
  <c r="F327" i="11"/>
  <c r="D328" i="11"/>
  <c r="E328" i="11" s="1"/>
  <c r="G328" i="11" s="1"/>
  <c r="H327" i="11" s="1"/>
  <c r="F328" i="11"/>
  <c r="D329" i="11"/>
  <c r="E329" i="11"/>
  <c r="G329" i="11" s="1"/>
  <c r="H328" i="11" s="1"/>
  <c r="F329" i="11"/>
  <c r="D330" i="11"/>
  <c r="E330" i="11" s="1"/>
  <c r="G330" i="11" s="1"/>
  <c r="F330" i="11"/>
  <c r="D331" i="11"/>
  <c r="E331" i="11" s="1"/>
  <c r="G331" i="11" s="1"/>
  <c r="F331" i="11"/>
  <c r="D332" i="11"/>
  <c r="E332" i="11" s="1"/>
  <c r="G332" i="11" s="1"/>
  <c r="H331" i="11" s="1"/>
  <c r="F332" i="11"/>
  <c r="D333" i="11"/>
  <c r="E333" i="11"/>
  <c r="F333" i="11"/>
  <c r="G333" i="11"/>
  <c r="D334" i="11"/>
  <c r="E334" i="11" s="1"/>
  <c r="G334" i="11" s="1"/>
  <c r="H333" i="11" s="1"/>
  <c r="F334" i="11"/>
  <c r="D335" i="11"/>
  <c r="E335" i="11" s="1"/>
  <c r="F335" i="11"/>
  <c r="G335" i="11"/>
  <c r="D336" i="11"/>
  <c r="E336" i="11"/>
  <c r="G336" i="11" s="1"/>
  <c r="F336" i="11"/>
  <c r="D337" i="11"/>
  <c r="E337" i="11"/>
  <c r="F337" i="11"/>
  <c r="G337" i="11"/>
  <c r="H336" i="11" s="1"/>
  <c r="D338" i="11"/>
  <c r="E338" i="11" s="1"/>
  <c r="F338" i="11"/>
  <c r="G338" i="11"/>
  <c r="D339" i="11"/>
  <c r="E339" i="11" s="1"/>
  <c r="G339" i="11" s="1"/>
  <c r="H338" i="11" s="1"/>
  <c r="F339" i="11"/>
  <c r="D340" i="11"/>
  <c r="E340" i="11" s="1"/>
  <c r="G340" i="11" s="1"/>
  <c r="F340" i="11"/>
  <c r="H340" i="11"/>
  <c r="D341" i="11"/>
  <c r="E341" i="11"/>
  <c r="G341" i="11" s="1"/>
  <c r="F341" i="11"/>
  <c r="D342" i="11"/>
  <c r="E342" i="11" s="1"/>
  <c r="F342" i="11"/>
  <c r="G342" i="11"/>
  <c r="D343" i="11"/>
  <c r="E343" i="11"/>
  <c r="G343" i="11" s="1"/>
  <c r="F343" i="11"/>
  <c r="D344" i="11"/>
  <c r="E344" i="11" s="1"/>
  <c r="G344" i="11" s="1"/>
  <c r="H343" i="11" s="1"/>
  <c r="F344" i="11"/>
  <c r="D345" i="11"/>
  <c r="E345" i="11"/>
  <c r="G345" i="11" s="1"/>
  <c r="F345" i="11"/>
  <c r="H344" i="11" s="1"/>
  <c r="D346" i="11"/>
  <c r="E346" i="11" s="1"/>
  <c r="G346" i="11" s="1"/>
  <c r="F346" i="11"/>
  <c r="H346" i="11"/>
  <c r="D347" i="11"/>
  <c r="E347" i="11" s="1"/>
  <c r="F347" i="11"/>
  <c r="G347" i="11"/>
  <c r="D348" i="11"/>
  <c r="E348" i="11" s="1"/>
  <c r="G348" i="11" s="1"/>
  <c r="H347" i="11" s="1"/>
  <c r="F348" i="11"/>
  <c r="D349" i="11"/>
  <c r="E349" i="11"/>
  <c r="F349" i="11"/>
  <c r="G349" i="11"/>
  <c r="D350" i="11"/>
  <c r="E350" i="11" s="1"/>
  <c r="G350" i="11" s="1"/>
  <c r="F350" i="11"/>
  <c r="D351" i="11"/>
  <c r="E351" i="11" s="1"/>
  <c r="G351" i="11" s="1"/>
  <c r="H350" i="11" s="1"/>
  <c r="F351" i="11"/>
  <c r="H351" i="11"/>
  <c r="D352" i="11"/>
  <c r="E352" i="11"/>
  <c r="G352" i="11" s="1"/>
  <c r="F352" i="11"/>
  <c r="D353" i="11"/>
  <c r="E353" i="11"/>
  <c r="F353" i="11"/>
  <c r="G353" i="11"/>
  <c r="H352" i="11" s="1"/>
  <c r="D354" i="11"/>
  <c r="E354" i="11" s="1"/>
  <c r="F354" i="11"/>
  <c r="G354" i="11"/>
  <c r="D355" i="11"/>
  <c r="E355" i="11" s="1"/>
  <c r="G355" i="11" s="1"/>
  <c r="H354" i="11" s="1"/>
  <c r="F355" i="11"/>
  <c r="D356" i="11"/>
  <c r="E356" i="11" s="1"/>
  <c r="G356" i="11" s="1"/>
  <c r="F356" i="11"/>
  <c r="H356" i="11"/>
  <c r="D357" i="11"/>
  <c r="E357" i="11"/>
  <c r="G357" i="11" s="1"/>
  <c r="F357" i="11"/>
  <c r="D358" i="11"/>
  <c r="E358" i="11" s="1"/>
  <c r="F358" i="11"/>
  <c r="G358" i="11"/>
  <c r="H357" i="11" s="1"/>
  <c r="D359" i="11"/>
  <c r="E359" i="11" s="1"/>
  <c r="F359" i="11"/>
  <c r="G359" i="11"/>
  <c r="D360" i="11"/>
  <c r="E360" i="11" s="1"/>
  <c r="G360" i="11" s="1"/>
  <c r="H359" i="11" s="1"/>
  <c r="F360" i="11"/>
  <c r="D361" i="11"/>
  <c r="E361" i="11"/>
  <c r="G361" i="11" s="1"/>
  <c r="F361" i="11"/>
  <c r="D362" i="11"/>
  <c r="E362" i="11" s="1"/>
  <c r="G362" i="11" s="1"/>
  <c r="H361" i="11" s="1"/>
  <c r="F362" i="11"/>
  <c r="D363" i="11"/>
  <c r="E363" i="11" s="1"/>
  <c r="G363" i="11" s="1"/>
  <c r="F363" i="11"/>
  <c r="D364" i="11"/>
  <c r="E364" i="11" s="1"/>
  <c r="G364" i="11" s="1"/>
  <c r="H363" i="11" s="1"/>
  <c r="F364" i="11"/>
  <c r="D365" i="11"/>
  <c r="E365" i="11"/>
  <c r="G365" i="11" s="1"/>
  <c r="H364" i="11" s="1"/>
  <c r="F365" i="11"/>
  <c r="D366" i="11"/>
  <c r="E366" i="11" s="1"/>
  <c r="F366" i="11"/>
  <c r="G366" i="11"/>
  <c r="H365" i="11" s="1"/>
  <c r="D367" i="11"/>
  <c r="E367" i="11" s="1"/>
  <c r="F367" i="11"/>
  <c r="G367" i="11"/>
  <c r="H366" i="11" s="1"/>
  <c r="D368" i="11"/>
  <c r="E368" i="11" s="1"/>
  <c r="G368" i="11" s="1"/>
  <c r="F368" i="11"/>
  <c r="D369" i="11"/>
  <c r="E369" i="11"/>
  <c r="G369" i="11" s="1"/>
  <c r="H368" i="11" s="1"/>
  <c r="F369" i="11"/>
  <c r="D370" i="11"/>
  <c r="E370" i="11" s="1"/>
  <c r="G370" i="11" s="1"/>
  <c r="F370" i="11"/>
  <c r="D371" i="11"/>
  <c r="E371" i="11" s="1"/>
  <c r="G371" i="11" s="1"/>
  <c r="H370" i="11" s="1"/>
  <c r="F371" i="11"/>
  <c r="D372" i="11"/>
  <c r="E372" i="11" s="1"/>
  <c r="G372" i="11" s="1"/>
  <c r="F372" i="11"/>
  <c r="D373" i="11"/>
  <c r="E373" i="11"/>
  <c r="G373" i="11" s="1"/>
  <c r="H372" i="11" s="1"/>
  <c r="F373" i="11"/>
  <c r="D374" i="11"/>
  <c r="E374" i="11" s="1"/>
  <c r="F374" i="11"/>
  <c r="G374" i="11"/>
  <c r="H373" i="11" s="1"/>
  <c r="D375" i="11"/>
  <c r="E375" i="11" s="1"/>
  <c r="F375" i="11"/>
  <c r="G375" i="11"/>
  <c r="D376" i="11"/>
  <c r="E376" i="11" s="1"/>
  <c r="G376" i="11" s="1"/>
  <c r="H375" i="11" s="1"/>
  <c r="F376" i="11"/>
  <c r="D377" i="11"/>
  <c r="E377" i="11"/>
  <c r="G377" i="11" s="1"/>
  <c r="F377" i="11"/>
  <c r="D378" i="11"/>
  <c r="E378" i="11" s="1"/>
  <c r="G378" i="11" s="1"/>
  <c r="H377" i="11" s="1"/>
  <c r="F378" i="11"/>
  <c r="D379" i="11"/>
  <c r="E379" i="11" s="1"/>
  <c r="G379" i="11" s="1"/>
  <c r="F379" i="11"/>
  <c r="D380" i="11"/>
  <c r="E380" i="11" s="1"/>
  <c r="G380" i="11" s="1"/>
  <c r="H379" i="11" s="1"/>
  <c r="F380" i="11"/>
  <c r="D381" i="11"/>
  <c r="E381" i="11"/>
  <c r="G381" i="11" s="1"/>
  <c r="H380" i="11" s="1"/>
  <c r="F381" i="11"/>
  <c r="D382" i="11"/>
  <c r="E382" i="11" s="1"/>
  <c r="F382" i="11"/>
  <c r="G382" i="11"/>
  <c r="H381" i="11" s="1"/>
  <c r="D383" i="11"/>
  <c r="E383" i="11" s="1"/>
  <c r="F383" i="11"/>
  <c r="G383" i="11"/>
  <c r="H382" i="11" s="1"/>
  <c r="D384" i="11"/>
  <c r="E384" i="11" s="1"/>
  <c r="G384" i="11" s="1"/>
  <c r="F384" i="11"/>
  <c r="D385" i="11"/>
  <c r="E385" i="11"/>
  <c r="G385" i="11" s="1"/>
  <c r="H384" i="11" s="1"/>
  <c r="F385" i="11"/>
  <c r="D386" i="11"/>
  <c r="E386" i="11" s="1"/>
  <c r="G386" i="11" s="1"/>
  <c r="F386" i="11"/>
  <c r="D387" i="11"/>
  <c r="E387" i="11" s="1"/>
  <c r="G387" i="11" s="1"/>
  <c r="H386" i="11" s="1"/>
  <c r="F387" i="11"/>
  <c r="D388" i="11"/>
  <c r="E388" i="11" s="1"/>
  <c r="G388" i="11" s="1"/>
  <c r="F388" i="11"/>
  <c r="D389" i="11"/>
  <c r="E389" i="11"/>
  <c r="G389" i="11" s="1"/>
  <c r="H388" i="11" s="1"/>
  <c r="F389" i="11"/>
  <c r="D390" i="11"/>
  <c r="E390" i="11" s="1"/>
  <c r="F390" i="11"/>
  <c r="G390" i="11"/>
  <c r="H389" i="11" s="1"/>
  <c r="D391" i="11"/>
  <c r="E391" i="11" s="1"/>
  <c r="F391" i="11"/>
  <c r="G391" i="11"/>
  <c r="D392" i="11"/>
  <c r="E392" i="11" s="1"/>
  <c r="G392" i="11" s="1"/>
  <c r="H391" i="11" s="1"/>
  <c r="F392" i="11"/>
  <c r="D393" i="11"/>
  <c r="E393" i="11"/>
  <c r="G393" i="11" s="1"/>
  <c r="F393" i="11"/>
  <c r="D394" i="11"/>
  <c r="E394" i="11" s="1"/>
  <c r="G394" i="11" s="1"/>
  <c r="H393" i="11" s="1"/>
  <c r="F394" i="11"/>
  <c r="D395" i="11"/>
  <c r="E395" i="11" s="1"/>
  <c r="G395" i="11" s="1"/>
  <c r="F395" i="11"/>
  <c r="D396" i="11"/>
  <c r="E396" i="11" s="1"/>
  <c r="G396" i="11" s="1"/>
  <c r="H395" i="11" s="1"/>
  <c r="F396" i="11"/>
  <c r="D397" i="11"/>
  <c r="E397" i="11"/>
  <c r="G397" i="11" s="1"/>
  <c r="H396" i="11" s="1"/>
  <c r="F397" i="11"/>
  <c r="D398" i="11"/>
  <c r="E398" i="11" s="1"/>
  <c r="F398" i="11"/>
  <c r="G398" i="11"/>
  <c r="H397" i="11" s="1"/>
  <c r="D399" i="11"/>
  <c r="E399" i="11" s="1"/>
  <c r="G399" i="11" s="1"/>
  <c r="F399" i="11"/>
  <c r="D400" i="11"/>
  <c r="E400" i="11" s="1"/>
  <c r="G400" i="11" s="1"/>
  <c r="H399" i="11" s="1"/>
  <c r="F400" i="11"/>
  <c r="D401" i="11"/>
  <c r="E401" i="11"/>
  <c r="F401" i="11"/>
  <c r="G401" i="11"/>
  <c r="D402" i="11"/>
  <c r="E402" i="11" s="1"/>
  <c r="G402" i="11" s="1"/>
  <c r="H401" i="11" s="1"/>
  <c r="F402" i="11"/>
  <c r="D403" i="11"/>
  <c r="E403" i="11" s="1"/>
  <c r="F403" i="11"/>
  <c r="G403" i="11"/>
  <c r="D404" i="11"/>
  <c r="E404" i="11"/>
  <c r="G404" i="11" s="1"/>
  <c r="F404" i="11"/>
  <c r="D405" i="11"/>
  <c r="E405" i="11"/>
  <c r="F405" i="11"/>
  <c r="G405" i="11"/>
  <c r="H404" i="11" s="1"/>
  <c r="D406" i="11"/>
  <c r="E406" i="11" s="1"/>
  <c r="F406" i="11"/>
  <c r="G406" i="11"/>
  <c r="D407" i="11"/>
  <c r="E407" i="11" s="1"/>
  <c r="G407" i="11" s="1"/>
  <c r="H406" i="11" s="1"/>
  <c r="F407" i="11"/>
  <c r="D408" i="11"/>
  <c r="E408" i="11" s="1"/>
  <c r="G408" i="11" s="1"/>
  <c r="H407" i="11" s="1"/>
  <c r="F408" i="11"/>
  <c r="D409" i="11"/>
  <c r="E409" i="11"/>
  <c r="G409" i="11" s="1"/>
  <c r="F409" i="11"/>
  <c r="D410" i="11"/>
  <c r="E410" i="11" s="1"/>
  <c r="F410" i="11"/>
  <c r="G410" i="11"/>
  <c r="H409" i="11" s="1"/>
  <c r="D411" i="11"/>
  <c r="E411" i="11"/>
  <c r="G411" i="11" s="1"/>
  <c r="F411" i="11"/>
  <c r="D412" i="11"/>
  <c r="E412" i="11" s="1"/>
  <c r="G412" i="11" s="1"/>
  <c r="H411" i="11" s="1"/>
  <c r="F412" i="11"/>
  <c r="D413" i="11"/>
  <c r="E413" i="11"/>
  <c r="G413" i="11" s="1"/>
  <c r="H412" i="11" s="1"/>
  <c r="F413" i="11"/>
  <c r="D414" i="11"/>
  <c r="E414" i="11" s="1"/>
  <c r="G414" i="11" s="1"/>
  <c r="H413" i="11" s="1"/>
  <c r="F414" i="11"/>
  <c r="D415" i="11"/>
  <c r="E415" i="11" s="1"/>
  <c r="G415" i="11" s="1"/>
  <c r="F415" i="11"/>
  <c r="D416" i="11"/>
  <c r="E416" i="11" s="1"/>
  <c r="G416" i="11" s="1"/>
  <c r="H415" i="11" s="1"/>
  <c r="F416" i="11"/>
  <c r="D417" i="11"/>
  <c r="E417" i="11"/>
  <c r="F417" i="11"/>
  <c r="G417" i="11"/>
  <c r="D418" i="11"/>
  <c r="E418" i="11" s="1"/>
  <c r="G418" i="11" s="1"/>
  <c r="H417" i="11" s="1"/>
  <c r="F418" i="11"/>
  <c r="D419" i="11"/>
  <c r="E419" i="11" s="1"/>
  <c r="F419" i="11"/>
  <c r="G419" i="11"/>
  <c r="D420" i="11"/>
  <c r="E420" i="11"/>
  <c r="G420" i="11" s="1"/>
  <c r="F420" i="11"/>
  <c r="D421" i="11"/>
  <c r="E421" i="11"/>
  <c r="F421" i="11"/>
  <c r="G421" i="11"/>
  <c r="H420" i="11" s="1"/>
  <c r="D422" i="11"/>
  <c r="E422" i="11" s="1"/>
  <c r="F422" i="11"/>
  <c r="G422" i="11"/>
  <c r="D423" i="11"/>
  <c r="E423" i="11" s="1"/>
  <c r="G423" i="11" s="1"/>
  <c r="H422" i="11" s="1"/>
  <c r="F423" i="11"/>
  <c r="D424" i="11"/>
  <c r="E424" i="11" s="1"/>
  <c r="G424" i="11" s="1"/>
  <c r="H423" i="11" s="1"/>
  <c r="F424" i="11"/>
  <c r="D425" i="11"/>
  <c r="E425" i="11"/>
  <c r="G425" i="11" s="1"/>
  <c r="F425" i="11"/>
  <c r="D426" i="11"/>
  <c r="E426" i="11" s="1"/>
  <c r="F426" i="11"/>
  <c r="G426" i="11"/>
  <c r="H425" i="11" s="1"/>
  <c r="D427" i="11"/>
  <c r="E427" i="11"/>
  <c r="G427" i="11" s="1"/>
  <c r="F427" i="11"/>
  <c r="D428" i="11"/>
  <c r="E428" i="11" s="1"/>
  <c r="G428" i="11" s="1"/>
  <c r="H427" i="11" s="1"/>
  <c r="F428" i="11"/>
  <c r="D429" i="11"/>
  <c r="E429" i="11"/>
  <c r="G429" i="11" s="1"/>
  <c r="H428" i="11" s="1"/>
  <c r="F429" i="11"/>
  <c r="D430" i="11"/>
  <c r="E430" i="11" s="1"/>
  <c r="G430" i="11" s="1"/>
  <c r="H429" i="11" s="1"/>
  <c r="F430" i="11"/>
  <c r="D431" i="11"/>
  <c r="E431" i="11" s="1"/>
  <c r="G431" i="11" s="1"/>
  <c r="F431" i="11"/>
  <c r="D432" i="11"/>
  <c r="E432" i="11" s="1"/>
  <c r="G432" i="11" s="1"/>
  <c r="H431" i="11" s="1"/>
  <c r="F432" i="11"/>
  <c r="D433" i="11"/>
  <c r="E433" i="11"/>
  <c r="F433" i="11"/>
  <c r="G433" i="11"/>
  <c r="D434" i="11"/>
  <c r="E434" i="11" s="1"/>
  <c r="G434" i="11" s="1"/>
  <c r="H433" i="11" s="1"/>
  <c r="F434" i="11"/>
  <c r="D435" i="11"/>
  <c r="E435" i="11" s="1"/>
  <c r="F435" i="11"/>
  <c r="G435" i="11"/>
  <c r="D436" i="11"/>
  <c r="E436" i="11"/>
  <c r="G436" i="11" s="1"/>
  <c r="F436" i="11"/>
  <c r="D437" i="11"/>
  <c r="E437" i="11"/>
  <c r="F437" i="11"/>
  <c r="G437" i="11"/>
  <c r="H436" i="11" s="1"/>
  <c r="D438" i="11"/>
  <c r="E438" i="11" s="1"/>
  <c r="F438" i="11"/>
  <c r="G438" i="11"/>
  <c r="D439" i="11"/>
  <c r="E439" i="11" s="1"/>
  <c r="G439" i="11" s="1"/>
  <c r="H438" i="11" s="1"/>
  <c r="F439" i="11"/>
  <c r="D440" i="11"/>
  <c r="E440" i="11" s="1"/>
  <c r="G440" i="11" s="1"/>
  <c r="H439" i="11" s="1"/>
  <c r="F440" i="11"/>
  <c r="D441" i="11"/>
  <c r="E441" i="11"/>
  <c r="G441" i="11" s="1"/>
  <c r="F441" i="11"/>
  <c r="D442" i="11"/>
  <c r="E442" i="11" s="1"/>
  <c r="F442" i="11"/>
  <c r="G442" i="11"/>
  <c r="H441" i="11" s="1"/>
  <c r="D443" i="11"/>
  <c r="E443" i="11"/>
  <c r="G443" i="11" s="1"/>
  <c r="F443" i="11"/>
  <c r="D444" i="11"/>
  <c r="E444" i="11" s="1"/>
  <c r="G444" i="11" s="1"/>
  <c r="H443" i="11" s="1"/>
  <c r="F444" i="11"/>
  <c r="D445" i="11"/>
  <c r="E445" i="11"/>
  <c r="G445" i="11" s="1"/>
  <c r="H444" i="11" s="1"/>
  <c r="F445" i="11"/>
  <c r="D446" i="11"/>
  <c r="E446" i="11" s="1"/>
  <c r="G446" i="11" s="1"/>
  <c r="H445" i="11" s="1"/>
  <c r="F446" i="11"/>
  <c r="D447" i="11"/>
  <c r="E447" i="11" s="1"/>
  <c r="G447" i="11" s="1"/>
  <c r="F447" i="11"/>
  <c r="D448" i="11"/>
  <c r="E448" i="11" s="1"/>
  <c r="G448" i="11" s="1"/>
  <c r="H447" i="11" s="1"/>
  <c r="F448" i="11"/>
  <c r="D449" i="11"/>
  <c r="E449" i="11"/>
  <c r="F449" i="11"/>
  <c r="G449" i="11"/>
  <c r="D450" i="11"/>
  <c r="E450" i="11" s="1"/>
  <c r="G450" i="11" s="1"/>
  <c r="H449" i="11" s="1"/>
  <c r="F450" i="11"/>
  <c r="D451" i="11"/>
  <c r="E451" i="11" s="1"/>
  <c r="F451" i="11"/>
  <c r="G451" i="11"/>
  <c r="D452" i="11"/>
  <c r="E452" i="11"/>
  <c r="G452" i="11" s="1"/>
  <c r="H451" i="11" s="1"/>
  <c r="F452" i="11"/>
  <c r="D453" i="11"/>
  <c r="E453" i="11"/>
  <c r="F453" i="11"/>
  <c r="G453" i="11"/>
  <c r="D454" i="11"/>
  <c r="E454" i="11" s="1"/>
  <c r="F454" i="11"/>
  <c r="G454" i="11"/>
  <c r="D455" i="11"/>
  <c r="E455" i="11"/>
  <c r="G455" i="11" s="1"/>
  <c r="H454" i="11" s="1"/>
  <c r="F455" i="11"/>
  <c r="D456" i="11"/>
  <c r="E456" i="11" s="1"/>
  <c r="G456" i="11" s="1"/>
  <c r="H455" i="11" s="1"/>
  <c r="F456" i="11"/>
  <c r="D457" i="11"/>
  <c r="E457" i="11"/>
  <c r="G457" i="11" s="1"/>
  <c r="H456" i="11" s="1"/>
  <c r="F457" i="11"/>
  <c r="D458" i="11"/>
  <c r="E458" i="11" s="1"/>
  <c r="F458" i="11"/>
  <c r="G458" i="11"/>
  <c r="D459" i="11"/>
  <c r="E459" i="11"/>
  <c r="G459" i="11" s="1"/>
  <c r="H458" i="11" s="1"/>
  <c r="F459" i="11"/>
  <c r="D460" i="11"/>
  <c r="E460" i="11" s="1"/>
  <c r="G460" i="11" s="1"/>
  <c r="H459" i="11" s="1"/>
  <c r="F460" i="11"/>
  <c r="D461" i="11"/>
  <c r="E461" i="11"/>
  <c r="G461" i="11" s="1"/>
  <c r="H460" i="11" s="1"/>
  <c r="F461" i="11"/>
  <c r="D462" i="11"/>
  <c r="E462" i="11" s="1"/>
  <c r="G462" i="11" s="1"/>
  <c r="H461" i="11" s="1"/>
  <c r="F462" i="11"/>
  <c r="D463" i="11"/>
  <c r="E463" i="11"/>
  <c r="G463" i="11" s="1"/>
  <c r="H462" i="11" s="1"/>
  <c r="F463" i="11"/>
  <c r="D464" i="11"/>
  <c r="E464" i="11" s="1"/>
  <c r="G464" i="11" s="1"/>
  <c r="H463" i="11" s="1"/>
  <c r="F464" i="11"/>
  <c r="D465" i="11"/>
  <c r="E465" i="11" s="1"/>
  <c r="G465" i="11" s="1"/>
  <c r="F465" i="11"/>
  <c r="D466" i="11"/>
  <c r="E466" i="11" s="1"/>
  <c r="G466" i="11" s="1"/>
  <c r="F466" i="11"/>
  <c r="D467" i="11"/>
  <c r="E467" i="11"/>
  <c r="G467" i="11" s="1"/>
  <c r="F467" i="11"/>
  <c r="D468" i="11"/>
  <c r="E468" i="11" s="1"/>
  <c r="F468" i="11"/>
  <c r="G468" i="11"/>
  <c r="D469" i="11"/>
  <c r="E469" i="11" s="1"/>
  <c r="F469" i="11"/>
  <c r="G469" i="11"/>
  <c r="D470" i="11"/>
  <c r="E470" i="11"/>
  <c r="G470" i="11" s="1"/>
  <c r="H469" i="11" s="1"/>
  <c r="F470" i="11"/>
  <c r="D471" i="11"/>
  <c r="E471" i="11"/>
  <c r="G471" i="11" s="1"/>
  <c r="H470" i="11" s="1"/>
  <c r="F471" i="11"/>
  <c r="D472" i="11"/>
  <c r="E472" i="11" s="1"/>
  <c r="G472" i="11" s="1"/>
  <c r="H471" i="11" s="1"/>
  <c r="F472" i="11"/>
  <c r="D473" i="11"/>
  <c r="E473" i="11" s="1"/>
  <c r="G473" i="11" s="1"/>
  <c r="H472" i="11" s="1"/>
  <c r="F473" i="11"/>
  <c r="D474" i="11"/>
  <c r="E474" i="11" s="1"/>
  <c r="G474" i="11" s="1"/>
  <c r="F474" i="11"/>
  <c r="D475" i="11"/>
  <c r="E475" i="11"/>
  <c r="G475" i="11" s="1"/>
  <c r="F475" i="11"/>
  <c r="D476" i="11"/>
  <c r="E476" i="11" s="1"/>
  <c r="F476" i="11"/>
  <c r="G476" i="11"/>
  <c r="D477" i="11"/>
  <c r="E477" i="11" s="1"/>
  <c r="F477" i="11"/>
  <c r="G477" i="11"/>
  <c r="D478" i="11"/>
  <c r="E478" i="11"/>
  <c r="G478" i="11" s="1"/>
  <c r="H477" i="11" s="1"/>
  <c r="F478" i="11"/>
  <c r="D479" i="11"/>
  <c r="E479" i="11"/>
  <c r="G479" i="11" s="1"/>
  <c r="H478" i="11" s="1"/>
  <c r="F479" i="11"/>
  <c r="D480" i="11"/>
  <c r="E480" i="11" s="1"/>
  <c r="G480" i="11" s="1"/>
  <c r="H479" i="11" s="1"/>
  <c r="F480" i="11"/>
  <c r="D481" i="11"/>
  <c r="E481" i="11" s="1"/>
  <c r="G481" i="11" s="1"/>
  <c r="H480" i="11" s="1"/>
  <c r="F481" i="11"/>
  <c r="D482" i="11"/>
  <c r="E482" i="11" s="1"/>
  <c r="G482" i="11" s="1"/>
  <c r="F482" i="11"/>
  <c r="D483" i="11"/>
  <c r="E483" i="11"/>
  <c r="G483" i="11" s="1"/>
  <c r="F483" i="11"/>
  <c r="D484" i="11"/>
  <c r="E484" i="11" s="1"/>
  <c r="F484" i="11"/>
  <c r="G484" i="11"/>
  <c r="D485" i="11"/>
  <c r="E485" i="11" s="1"/>
  <c r="F485" i="11"/>
  <c r="G485" i="11"/>
  <c r="D486" i="11"/>
  <c r="E486" i="11"/>
  <c r="G486" i="11" s="1"/>
  <c r="H485" i="11" s="1"/>
  <c r="F486" i="11"/>
  <c r="D487" i="11"/>
  <c r="E487" i="11"/>
  <c r="G487" i="11" s="1"/>
  <c r="H486" i="11" s="1"/>
  <c r="F487" i="11"/>
  <c r="D488" i="11"/>
  <c r="E488" i="11" s="1"/>
  <c r="G488" i="11" s="1"/>
  <c r="H487" i="11" s="1"/>
  <c r="F488" i="11"/>
  <c r="D489" i="11"/>
  <c r="E489" i="11" s="1"/>
  <c r="G489" i="11" s="1"/>
  <c r="H488" i="11" s="1"/>
  <c r="F489" i="11"/>
  <c r="D490" i="11"/>
  <c r="E490" i="11" s="1"/>
  <c r="G490" i="11" s="1"/>
  <c r="F490" i="11"/>
  <c r="D491" i="11"/>
  <c r="E491" i="11"/>
  <c r="G491" i="11" s="1"/>
  <c r="F491" i="11"/>
  <c r="D492" i="11"/>
  <c r="E492" i="11" s="1"/>
  <c r="F492" i="11"/>
  <c r="G492" i="11"/>
  <c r="D493" i="11"/>
  <c r="E493" i="11" s="1"/>
  <c r="F493" i="11"/>
  <c r="G493" i="11"/>
  <c r="D494" i="11"/>
  <c r="E494" i="11"/>
  <c r="G494" i="11" s="1"/>
  <c r="H493" i="11" s="1"/>
  <c r="F494" i="11"/>
  <c r="D495" i="11"/>
  <c r="E495" i="11"/>
  <c r="G495" i="11" s="1"/>
  <c r="H494" i="11" s="1"/>
  <c r="F495" i="11"/>
  <c r="D496" i="11"/>
  <c r="E496" i="11" s="1"/>
  <c r="G496" i="11" s="1"/>
  <c r="H495" i="11" s="1"/>
  <c r="F496" i="11"/>
  <c r="D497" i="11"/>
  <c r="E497" i="11" s="1"/>
  <c r="G497" i="11" s="1"/>
  <c r="F497" i="11"/>
  <c r="D498" i="11"/>
  <c r="E498" i="11" s="1"/>
  <c r="G498" i="11" s="1"/>
  <c r="F498" i="11"/>
  <c r="D499" i="11"/>
  <c r="E499" i="11"/>
  <c r="G499" i="11" s="1"/>
  <c r="F499" i="11"/>
  <c r="D500" i="11"/>
  <c r="E500" i="11" s="1"/>
  <c r="F500" i="11"/>
  <c r="G500" i="11"/>
  <c r="D501" i="11"/>
  <c r="E501" i="11" s="1"/>
  <c r="F501" i="11"/>
  <c r="G501" i="11"/>
  <c r="D502" i="11"/>
  <c r="E502" i="11"/>
  <c r="G502" i="11" s="1"/>
  <c r="H501" i="11" s="1"/>
  <c r="F502" i="11"/>
  <c r="D503" i="11"/>
  <c r="E503" i="11"/>
  <c r="G503" i="11" s="1"/>
  <c r="H502" i="11" s="1"/>
  <c r="F503" i="11"/>
  <c r="D504" i="11"/>
  <c r="E504" i="11" s="1"/>
  <c r="G504" i="11" s="1"/>
  <c r="H503" i="11" s="1"/>
  <c r="F504" i="11"/>
  <c r="D505" i="11"/>
  <c r="E505" i="11" s="1"/>
  <c r="G505" i="11" s="1"/>
  <c r="H504" i="11" s="1"/>
  <c r="F505" i="11"/>
  <c r="D506" i="11"/>
  <c r="E506" i="11" s="1"/>
  <c r="G506" i="11" s="1"/>
  <c r="F506" i="11"/>
  <c r="D507" i="11"/>
  <c r="E507" i="11"/>
  <c r="G507" i="11" s="1"/>
  <c r="F507" i="11"/>
  <c r="D508" i="11"/>
  <c r="E508" i="11" s="1"/>
  <c r="F508" i="11"/>
  <c r="G508" i="11"/>
  <c r="D509" i="11"/>
  <c r="E509" i="11" s="1"/>
  <c r="F509" i="11"/>
  <c r="G509" i="11"/>
  <c r="D510" i="11"/>
  <c r="E510" i="11"/>
  <c r="G510" i="11" s="1"/>
  <c r="H509" i="11" s="1"/>
  <c r="F510" i="11"/>
  <c r="D511" i="11"/>
  <c r="E511" i="11"/>
  <c r="G511" i="11" s="1"/>
  <c r="H510" i="11" s="1"/>
  <c r="F511" i="11"/>
  <c r="D512" i="11"/>
  <c r="E512" i="11" s="1"/>
  <c r="G512" i="11" s="1"/>
  <c r="H511" i="11" s="1"/>
  <c r="F512" i="11"/>
  <c r="D513" i="11"/>
  <c r="E513" i="11" s="1"/>
  <c r="G513" i="11" s="1"/>
  <c r="H512" i="11" s="1"/>
  <c r="F513" i="11"/>
  <c r="D514" i="11"/>
  <c r="E514" i="11" s="1"/>
  <c r="G514" i="11" s="1"/>
  <c r="F514" i="11"/>
  <c r="D515" i="11"/>
  <c r="E515" i="11"/>
  <c r="G515" i="11" s="1"/>
  <c r="F515" i="11"/>
  <c r="D516" i="11"/>
  <c r="E516" i="11" s="1"/>
  <c r="F516" i="11"/>
  <c r="G516" i="11"/>
  <c r="D517" i="11"/>
  <c r="E517" i="11" s="1"/>
  <c r="G517" i="11" s="1"/>
  <c r="H516" i="11" s="1"/>
  <c r="F517" i="11"/>
  <c r="D518" i="11"/>
  <c r="E518" i="11" s="1"/>
  <c r="G518" i="11" s="1"/>
  <c r="H517" i="11" s="1"/>
  <c r="F518" i="11"/>
  <c r="D519" i="11"/>
  <c r="E519" i="11"/>
  <c r="G519" i="11" s="1"/>
  <c r="H518" i="11" s="1"/>
  <c r="F519" i="11"/>
  <c r="D520" i="11"/>
  <c r="E520" i="11" s="1"/>
  <c r="F520" i="11"/>
  <c r="G520" i="11"/>
  <c r="D521" i="11"/>
  <c r="E521" i="11"/>
  <c r="G521" i="11" s="1"/>
  <c r="H520" i="11" s="1"/>
  <c r="F521" i="11"/>
  <c r="D522" i="11"/>
  <c r="E522" i="11" s="1"/>
  <c r="G522" i="11" s="1"/>
  <c r="H521" i="11" s="1"/>
  <c r="F522" i="11"/>
  <c r="D523" i="11"/>
  <c r="E523" i="11"/>
  <c r="G523" i="11" s="1"/>
  <c r="F523" i="11"/>
  <c r="D524" i="11"/>
  <c r="E524" i="11" s="1"/>
  <c r="G524" i="11" s="1"/>
  <c r="H523" i="11" s="1"/>
  <c r="F524" i="11"/>
  <c r="D525" i="11"/>
  <c r="E525" i="11" s="1"/>
  <c r="G525" i="11" s="1"/>
  <c r="F525" i="11"/>
  <c r="D526" i="11"/>
  <c r="E526" i="11" s="1"/>
  <c r="G526" i="11" s="1"/>
  <c r="H525" i="11" s="1"/>
  <c r="F526" i="11"/>
  <c r="D527" i="11"/>
  <c r="E527" i="11"/>
  <c r="F527" i="11"/>
  <c r="G527" i="11"/>
  <c r="H526" i="11" s="1"/>
  <c r="D528" i="11"/>
  <c r="E528" i="11" s="1"/>
  <c r="G528" i="11" s="1"/>
  <c r="H527" i="11" s="1"/>
  <c r="F528" i="11"/>
  <c r="D529" i="11"/>
  <c r="E529" i="11" s="1"/>
  <c r="G529" i="11" s="1"/>
  <c r="H528" i="11" s="1"/>
  <c r="F529" i="11"/>
  <c r="D530" i="11"/>
  <c r="E530" i="11"/>
  <c r="G530" i="11" s="1"/>
  <c r="H529" i="11" s="1"/>
  <c r="F530" i="11"/>
  <c r="D531" i="11"/>
  <c r="E531" i="11"/>
  <c r="F531" i="11"/>
  <c r="G531" i="11"/>
  <c r="H530" i="11" s="1"/>
  <c r="D532" i="11"/>
  <c r="E532" i="11" s="1"/>
  <c r="F532" i="11"/>
  <c r="G532" i="11"/>
  <c r="D533" i="11"/>
  <c r="E533" i="11" s="1"/>
  <c r="G533" i="11" s="1"/>
  <c r="H532" i="11" s="1"/>
  <c r="F533" i="11"/>
  <c r="D534" i="11"/>
  <c r="E534" i="11" s="1"/>
  <c r="G534" i="11" s="1"/>
  <c r="F534" i="11"/>
  <c r="D535" i="11"/>
  <c r="E535" i="11"/>
  <c r="G535" i="11" s="1"/>
  <c r="H534" i="11" s="1"/>
  <c r="F535" i="11"/>
  <c r="D536" i="11"/>
  <c r="E536" i="11" s="1"/>
  <c r="F536" i="11"/>
  <c r="G536" i="11"/>
  <c r="D537" i="11"/>
  <c r="E537" i="11"/>
  <c r="G537" i="11" s="1"/>
  <c r="H536" i="11" s="1"/>
  <c r="F537" i="11"/>
  <c r="D538" i="11"/>
  <c r="E538" i="11" s="1"/>
  <c r="G538" i="11" s="1"/>
  <c r="H537" i="11" s="1"/>
  <c r="F538" i="11"/>
  <c r="D539" i="11"/>
  <c r="E539" i="11"/>
  <c r="G539" i="11" s="1"/>
  <c r="F539" i="11"/>
  <c r="D540" i="11"/>
  <c r="E540" i="11" s="1"/>
  <c r="G540" i="11" s="1"/>
  <c r="F540" i="11"/>
  <c r="D541" i="11"/>
  <c r="E541" i="11" s="1"/>
  <c r="G541" i="11" s="1"/>
  <c r="H540" i="11" s="1"/>
  <c r="F541" i="11"/>
  <c r="D542" i="11"/>
  <c r="E542" i="11" s="1"/>
  <c r="G542" i="11" s="1"/>
  <c r="F542" i="11"/>
  <c r="D543" i="11"/>
  <c r="E543" i="11"/>
  <c r="F543" i="11"/>
  <c r="G543" i="11"/>
  <c r="H542" i="11" s="1"/>
  <c r="D544" i="11"/>
  <c r="E544" i="11" s="1"/>
  <c r="G544" i="11" s="1"/>
  <c r="H543" i="11" s="1"/>
  <c r="F544" i="11"/>
  <c r="D545" i="11"/>
  <c r="E545" i="11" s="1"/>
  <c r="G545" i="11" s="1"/>
  <c r="F545" i="11"/>
  <c r="D546" i="11"/>
  <c r="E546" i="11"/>
  <c r="G546" i="11" s="1"/>
  <c r="H545" i="11" s="1"/>
  <c r="F546" i="11"/>
  <c r="D547" i="11"/>
  <c r="E547" i="11"/>
  <c r="F547" i="11"/>
  <c r="G547" i="11"/>
  <c r="H546" i="11" s="1"/>
  <c r="D548" i="11"/>
  <c r="E548" i="11" s="1"/>
  <c r="F548" i="11"/>
  <c r="G548" i="11"/>
  <c r="D549" i="11"/>
  <c r="E549" i="11" s="1"/>
  <c r="G549" i="11" s="1"/>
  <c r="H548" i="11" s="1"/>
  <c r="F549" i="11"/>
  <c r="D550" i="11"/>
  <c r="E550" i="11" s="1"/>
  <c r="G550" i="11" s="1"/>
  <c r="H549" i="11" s="1"/>
  <c r="F550" i="11"/>
  <c r="D551" i="11"/>
  <c r="E551" i="11"/>
  <c r="G551" i="11" s="1"/>
  <c r="H550" i="11" s="1"/>
  <c r="F551" i="11"/>
  <c r="D552" i="11"/>
  <c r="E552" i="11" s="1"/>
  <c r="F552" i="11"/>
  <c r="G552" i="11"/>
  <c r="D123" i="10"/>
  <c r="E123" i="10" s="1"/>
  <c r="F123" i="10"/>
  <c r="G123" i="10"/>
  <c r="D124" i="10"/>
  <c r="E124" i="10" s="1"/>
  <c r="G124" i="10" s="1"/>
  <c r="H123" i="10" s="1"/>
  <c r="F124" i="10"/>
  <c r="D125" i="10"/>
  <c r="E125" i="10"/>
  <c r="G125" i="10" s="1"/>
  <c r="F125" i="10"/>
  <c r="D126" i="10"/>
  <c r="E126" i="10"/>
  <c r="G126" i="10" s="1"/>
  <c r="H125" i="10" s="1"/>
  <c r="F126" i="10"/>
  <c r="D127" i="10"/>
  <c r="E127" i="10"/>
  <c r="F127" i="10"/>
  <c r="G127" i="10"/>
  <c r="D128" i="10"/>
  <c r="E128" i="10" s="1"/>
  <c r="G128" i="10" s="1"/>
  <c r="H127" i="10" s="1"/>
  <c r="F128" i="10"/>
  <c r="D129" i="10"/>
  <c r="E129" i="10"/>
  <c r="G129" i="10" s="1"/>
  <c r="H128" i="10" s="1"/>
  <c r="F129" i="10"/>
  <c r="D130" i="10"/>
  <c r="E130" i="10"/>
  <c r="G130" i="10" s="1"/>
  <c r="F130" i="10"/>
  <c r="D131" i="10"/>
  <c r="E131" i="10"/>
  <c r="F131" i="10"/>
  <c r="G131" i="10"/>
  <c r="D132" i="10"/>
  <c r="E132" i="10" s="1"/>
  <c r="G132" i="10" s="1"/>
  <c r="H131" i="10" s="1"/>
  <c r="F132" i="10"/>
  <c r="H132" i="10"/>
  <c r="D133" i="10"/>
  <c r="E133" i="10"/>
  <c r="G133" i="10" s="1"/>
  <c r="F133" i="10"/>
  <c r="D134" i="10"/>
  <c r="E134" i="10"/>
  <c r="G134" i="10" s="1"/>
  <c r="F134" i="10"/>
  <c r="D135" i="10"/>
  <c r="E135" i="10"/>
  <c r="F135" i="10"/>
  <c r="G135" i="10"/>
  <c r="H134" i="10" s="1"/>
  <c r="D136" i="10"/>
  <c r="E136" i="10" s="1"/>
  <c r="G136" i="10" s="1"/>
  <c r="F136" i="10"/>
  <c r="H136" i="10"/>
  <c r="D137" i="10"/>
  <c r="E137" i="10"/>
  <c r="G137" i="10" s="1"/>
  <c r="F137" i="10"/>
  <c r="D138" i="10"/>
  <c r="E138" i="10"/>
  <c r="G138" i="10" s="1"/>
  <c r="F138" i="10"/>
  <c r="D139" i="10"/>
  <c r="E139" i="10"/>
  <c r="F139" i="10"/>
  <c r="G139" i="10"/>
  <c r="H138" i="10" s="1"/>
  <c r="D140" i="10"/>
  <c r="E140" i="10" s="1"/>
  <c r="G140" i="10" s="1"/>
  <c r="H139" i="10" s="1"/>
  <c r="F140" i="10"/>
  <c r="D141" i="10"/>
  <c r="E141" i="10"/>
  <c r="G141" i="10" s="1"/>
  <c r="F141" i="10"/>
  <c r="D142" i="10"/>
  <c r="E142" i="10"/>
  <c r="G142" i="10" s="1"/>
  <c r="H141" i="10" s="1"/>
  <c r="F142" i="10"/>
  <c r="D143" i="10"/>
  <c r="E143" i="10"/>
  <c r="F143" i="10"/>
  <c r="G143" i="10"/>
  <c r="D144" i="10"/>
  <c r="E144" i="10" s="1"/>
  <c r="G144" i="10" s="1"/>
  <c r="H143" i="10" s="1"/>
  <c r="F144" i="10"/>
  <c r="D145" i="10"/>
  <c r="E145" i="10"/>
  <c r="G145" i="10" s="1"/>
  <c r="H144" i="10" s="1"/>
  <c r="F145" i="10"/>
  <c r="D146" i="10"/>
  <c r="E146" i="10"/>
  <c r="G146" i="10" s="1"/>
  <c r="F146" i="10"/>
  <c r="D147" i="10"/>
  <c r="E147" i="10"/>
  <c r="F147" i="10"/>
  <c r="G147" i="10"/>
  <c r="D148" i="10"/>
  <c r="E148" i="10" s="1"/>
  <c r="G148" i="10" s="1"/>
  <c r="H147" i="10" s="1"/>
  <c r="F148" i="10"/>
  <c r="H148" i="10"/>
  <c r="D149" i="10"/>
  <c r="E149" i="10"/>
  <c r="G149" i="10" s="1"/>
  <c r="F149" i="10"/>
  <c r="D150" i="10"/>
  <c r="E150" i="10"/>
  <c r="G150" i="10" s="1"/>
  <c r="F150" i="10"/>
  <c r="D151" i="10"/>
  <c r="E151" i="10"/>
  <c r="F151" i="10"/>
  <c r="G151" i="10"/>
  <c r="H150" i="10" s="1"/>
  <c r="D152" i="10"/>
  <c r="E152" i="10" s="1"/>
  <c r="G152" i="10" s="1"/>
  <c r="F152" i="10"/>
  <c r="H152" i="10"/>
  <c r="D153" i="10"/>
  <c r="E153" i="10"/>
  <c r="G153" i="10" s="1"/>
  <c r="F153" i="10"/>
  <c r="D154" i="10"/>
  <c r="E154" i="10"/>
  <c r="G154" i="10" s="1"/>
  <c r="F154" i="10"/>
  <c r="D155" i="10"/>
  <c r="E155" i="10"/>
  <c r="F155" i="10"/>
  <c r="G155" i="10"/>
  <c r="H154" i="10" s="1"/>
  <c r="D156" i="10"/>
  <c r="E156" i="10" s="1"/>
  <c r="G156" i="10" s="1"/>
  <c r="H155" i="10" s="1"/>
  <c r="F156" i="10"/>
  <c r="D157" i="10"/>
  <c r="E157" i="10"/>
  <c r="G157" i="10" s="1"/>
  <c r="F157" i="10"/>
  <c r="D158" i="10"/>
  <c r="E158" i="10" s="1"/>
  <c r="G158" i="10" s="1"/>
  <c r="F158" i="10"/>
  <c r="D159" i="10"/>
  <c r="E159" i="10"/>
  <c r="F159" i="10"/>
  <c r="G159" i="10"/>
  <c r="D160" i="10"/>
  <c r="E160" i="10" s="1"/>
  <c r="G160" i="10" s="1"/>
  <c r="H159" i="10" s="1"/>
  <c r="F160" i="10"/>
  <c r="H160" i="10"/>
  <c r="D161" i="10"/>
  <c r="E161" i="10"/>
  <c r="G161" i="10" s="1"/>
  <c r="F161" i="10"/>
  <c r="D162" i="10"/>
  <c r="E162" i="10" s="1"/>
  <c r="G162" i="10" s="1"/>
  <c r="F162" i="10"/>
  <c r="D163" i="10"/>
  <c r="E163" i="10"/>
  <c r="F163" i="10"/>
  <c r="G163" i="10"/>
  <c r="H162" i="10" s="1"/>
  <c r="D164" i="10"/>
  <c r="E164" i="10" s="1"/>
  <c r="G164" i="10" s="1"/>
  <c r="H163" i="10" s="1"/>
  <c r="F164" i="10"/>
  <c r="D165" i="10"/>
  <c r="E165" i="10"/>
  <c r="G165" i="10" s="1"/>
  <c r="F165" i="10"/>
  <c r="D166" i="10"/>
  <c r="E166" i="10" s="1"/>
  <c r="G166" i="10" s="1"/>
  <c r="F166" i="10"/>
  <c r="D167" i="10"/>
  <c r="E167" i="10"/>
  <c r="F167" i="10"/>
  <c r="G167" i="10"/>
  <c r="D168" i="10"/>
  <c r="E168" i="10" s="1"/>
  <c r="G168" i="10" s="1"/>
  <c r="H167" i="10" s="1"/>
  <c r="F168" i="10"/>
  <c r="H168" i="10"/>
  <c r="D169" i="10"/>
  <c r="E169" i="10"/>
  <c r="G169" i="10" s="1"/>
  <c r="F169" i="10"/>
  <c r="D170" i="10"/>
  <c r="E170" i="10" s="1"/>
  <c r="G170" i="10" s="1"/>
  <c r="F170" i="10"/>
  <c r="D171" i="10"/>
  <c r="E171" i="10"/>
  <c r="F171" i="10"/>
  <c r="G171" i="10"/>
  <c r="H170" i="10" s="1"/>
  <c r="D172" i="10"/>
  <c r="E172" i="10" s="1"/>
  <c r="G172" i="10" s="1"/>
  <c r="H171" i="10" s="1"/>
  <c r="F172" i="10"/>
  <c r="D173" i="10"/>
  <c r="E173" i="10"/>
  <c r="G173" i="10" s="1"/>
  <c r="F173" i="10"/>
  <c r="D174" i="10"/>
  <c r="E174" i="10" s="1"/>
  <c r="G174" i="10" s="1"/>
  <c r="F174" i="10"/>
  <c r="D175" i="10"/>
  <c r="E175" i="10"/>
  <c r="F175" i="10"/>
  <c r="G175" i="10"/>
  <c r="D176" i="10"/>
  <c r="E176" i="10" s="1"/>
  <c r="G176" i="10" s="1"/>
  <c r="H175" i="10" s="1"/>
  <c r="F176" i="10"/>
  <c r="H176" i="10"/>
  <c r="D177" i="10"/>
  <c r="E177" i="10"/>
  <c r="G177" i="10" s="1"/>
  <c r="F177" i="10"/>
  <c r="D178" i="10"/>
  <c r="E178" i="10" s="1"/>
  <c r="G178" i="10" s="1"/>
  <c r="F178" i="10"/>
  <c r="D179" i="10"/>
  <c r="E179" i="10"/>
  <c r="F179" i="10"/>
  <c r="G179" i="10"/>
  <c r="H178" i="10" s="1"/>
  <c r="D180" i="10"/>
  <c r="E180" i="10" s="1"/>
  <c r="G180" i="10" s="1"/>
  <c r="H179" i="10" s="1"/>
  <c r="F180" i="10"/>
  <c r="D181" i="10"/>
  <c r="E181" i="10" s="1"/>
  <c r="G181" i="10" s="1"/>
  <c r="F181" i="10"/>
  <c r="H181" i="10"/>
  <c r="D182" i="10"/>
  <c r="E182" i="10"/>
  <c r="G182" i="10" s="1"/>
  <c r="F182" i="10"/>
  <c r="D183" i="10"/>
  <c r="E183" i="10"/>
  <c r="F183" i="10"/>
  <c r="G183" i="10"/>
  <c r="H182" i="10" s="1"/>
  <c r="D184" i="10"/>
  <c r="E184" i="10" s="1"/>
  <c r="F184" i="10"/>
  <c r="G184" i="10"/>
  <c r="H183" i="10" s="1"/>
  <c r="D185" i="10"/>
  <c r="E185" i="10"/>
  <c r="G185" i="10" s="1"/>
  <c r="F185" i="10"/>
  <c r="D186" i="10"/>
  <c r="E186" i="10"/>
  <c r="G186" i="10" s="1"/>
  <c r="H185" i="10" s="1"/>
  <c r="F186" i="10"/>
  <c r="H186" i="10"/>
  <c r="D187" i="10"/>
  <c r="E187" i="10"/>
  <c r="G187" i="10" s="1"/>
  <c r="F187" i="10"/>
  <c r="D188" i="10"/>
  <c r="E188" i="10" s="1"/>
  <c r="F188" i="10"/>
  <c r="G188" i="10"/>
  <c r="H188" i="10"/>
  <c r="D189" i="10"/>
  <c r="E189" i="10"/>
  <c r="G189" i="10" s="1"/>
  <c r="F189" i="10"/>
  <c r="D190" i="10"/>
  <c r="E190" i="10" s="1"/>
  <c r="G190" i="10" s="1"/>
  <c r="H189" i="10" s="1"/>
  <c r="F190" i="10"/>
  <c r="D191" i="10"/>
  <c r="E191" i="10"/>
  <c r="G191" i="10" s="1"/>
  <c r="F191" i="10"/>
  <c r="D192" i="10"/>
  <c r="E192" i="10"/>
  <c r="F192" i="10"/>
  <c r="G192" i="10"/>
  <c r="D193" i="10"/>
  <c r="E193" i="10" s="1"/>
  <c r="G193" i="10" s="1"/>
  <c r="F193" i="10"/>
  <c r="H193" i="10"/>
  <c r="D194" i="10"/>
  <c r="E194" i="10"/>
  <c r="G194" i="10" s="1"/>
  <c r="F194" i="10"/>
  <c r="D195" i="10"/>
  <c r="E195" i="10"/>
  <c r="G195" i="10" s="1"/>
  <c r="F195" i="10"/>
  <c r="D196" i="10"/>
  <c r="E196" i="10"/>
  <c r="F196" i="10"/>
  <c r="G196" i="10"/>
  <c r="D197" i="10"/>
  <c r="E197" i="10" s="1"/>
  <c r="G197" i="10" s="1"/>
  <c r="F197" i="10"/>
  <c r="H197" i="10"/>
  <c r="D198" i="10"/>
  <c r="E198" i="10"/>
  <c r="G198" i="10" s="1"/>
  <c r="F198" i="10"/>
  <c r="D199" i="10"/>
  <c r="E199" i="10"/>
  <c r="G199" i="10" s="1"/>
  <c r="H198" i="10" s="1"/>
  <c r="F199" i="10"/>
  <c r="D200" i="10"/>
  <c r="E200" i="10"/>
  <c r="F200" i="10"/>
  <c r="G200" i="10"/>
  <c r="H199" i="10" s="1"/>
  <c r="D201" i="10"/>
  <c r="E201" i="10" s="1"/>
  <c r="G201" i="10" s="1"/>
  <c r="F201" i="10"/>
  <c r="D202" i="10"/>
  <c r="E202" i="10"/>
  <c r="G202" i="10" s="1"/>
  <c r="H201" i="10" s="1"/>
  <c r="F202" i="10"/>
  <c r="D203" i="10"/>
  <c r="E203" i="10"/>
  <c r="G203" i="10" s="1"/>
  <c r="F203" i="10"/>
  <c r="D204" i="10"/>
  <c r="E204" i="10"/>
  <c r="F204" i="10"/>
  <c r="G204" i="10"/>
  <c r="D205" i="10"/>
  <c r="E205" i="10" s="1"/>
  <c r="G205" i="10" s="1"/>
  <c r="H204" i="10" s="1"/>
  <c r="F205" i="10"/>
  <c r="D206" i="10"/>
  <c r="E206" i="10"/>
  <c r="G206" i="10" s="1"/>
  <c r="H205" i="10" s="1"/>
  <c r="F206" i="10"/>
  <c r="D207" i="10"/>
  <c r="E207" i="10"/>
  <c r="G207" i="10" s="1"/>
  <c r="F207" i="10"/>
  <c r="D208" i="10"/>
  <c r="E208" i="10"/>
  <c r="F208" i="10"/>
  <c r="G208" i="10"/>
  <c r="D209" i="10"/>
  <c r="E209" i="10" s="1"/>
  <c r="G209" i="10" s="1"/>
  <c r="F209" i="10"/>
  <c r="H209" i="10"/>
  <c r="D210" i="10"/>
  <c r="E210" i="10"/>
  <c r="G210" i="10" s="1"/>
  <c r="F210" i="10"/>
  <c r="D211" i="10"/>
  <c r="E211" i="10"/>
  <c r="G211" i="10" s="1"/>
  <c r="F211" i="10"/>
  <c r="D212" i="10"/>
  <c r="E212" i="10"/>
  <c r="F212" i="10"/>
  <c r="G212" i="10"/>
  <c r="H211" i="10" s="1"/>
  <c r="D213" i="10"/>
  <c r="E213" i="10" s="1"/>
  <c r="G213" i="10" s="1"/>
  <c r="F213" i="10"/>
  <c r="H213" i="10"/>
  <c r="D214" i="10"/>
  <c r="E214" i="10"/>
  <c r="G214" i="10" s="1"/>
  <c r="F214" i="10"/>
  <c r="D215" i="10"/>
  <c r="E215" i="10"/>
  <c r="G215" i="10" s="1"/>
  <c r="H214" i="10" s="1"/>
  <c r="F215" i="10"/>
  <c r="D216" i="10"/>
  <c r="E216" i="10"/>
  <c r="F216" i="10"/>
  <c r="G216" i="10"/>
  <c r="H215" i="10" s="1"/>
  <c r="D217" i="10"/>
  <c r="E217" i="10" s="1"/>
  <c r="G217" i="10" s="1"/>
  <c r="H216" i="10" s="1"/>
  <c r="F217" i="10"/>
  <c r="D218" i="10"/>
  <c r="E218" i="10"/>
  <c r="G218" i="10" s="1"/>
  <c r="F218" i="10"/>
  <c r="D219" i="10"/>
  <c r="E219" i="10"/>
  <c r="G219" i="10" s="1"/>
  <c r="F219" i="10"/>
  <c r="D220" i="10"/>
  <c r="E220" i="10"/>
  <c r="F220" i="10"/>
  <c r="G220" i="10"/>
  <c r="D221" i="10"/>
  <c r="E221" i="10" s="1"/>
  <c r="G221" i="10" s="1"/>
  <c r="H220" i="10" s="1"/>
  <c r="F221" i="10"/>
  <c r="D222" i="10"/>
  <c r="E222" i="10"/>
  <c r="G222" i="10" s="1"/>
  <c r="F222" i="10"/>
  <c r="D223" i="10"/>
  <c r="E223" i="10"/>
  <c r="G223" i="10" s="1"/>
  <c r="F223" i="10"/>
  <c r="D224" i="10"/>
  <c r="E224" i="10"/>
  <c r="F224" i="10"/>
  <c r="G224" i="10"/>
  <c r="D225" i="10"/>
  <c r="E225" i="10" s="1"/>
  <c r="G225" i="10" s="1"/>
  <c r="F225" i="10"/>
  <c r="H225" i="10"/>
  <c r="D226" i="10"/>
  <c r="E226" i="10"/>
  <c r="G226" i="10" s="1"/>
  <c r="F226" i="10"/>
  <c r="D227" i="10"/>
  <c r="E227" i="10" s="1"/>
  <c r="G227" i="10" s="1"/>
  <c r="H226" i="10" s="1"/>
  <c r="F227" i="10"/>
  <c r="D228" i="10"/>
  <c r="E228" i="10"/>
  <c r="F228" i="10"/>
  <c r="G228" i="10"/>
  <c r="H227" i="10" s="1"/>
  <c r="D229" i="10"/>
  <c r="E229" i="10" s="1"/>
  <c r="G229" i="10" s="1"/>
  <c r="F229" i="10"/>
  <c r="D230" i="10"/>
  <c r="E230" i="10"/>
  <c r="G230" i="10" s="1"/>
  <c r="H229" i="10" s="1"/>
  <c r="F230" i="10"/>
  <c r="D231" i="10"/>
  <c r="E231" i="10" s="1"/>
  <c r="G231" i="10" s="1"/>
  <c r="F231" i="10"/>
  <c r="D232" i="10"/>
  <c r="E232" i="10"/>
  <c r="F232" i="10"/>
  <c r="G232" i="10"/>
  <c r="D233" i="10"/>
  <c r="E233" i="10" s="1"/>
  <c r="G233" i="10" s="1"/>
  <c r="F233" i="10"/>
  <c r="H233" i="10"/>
  <c r="D234" i="10"/>
  <c r="E234" i="10"/>
  <c r="G234" i="10" s="1"/>
  <c r="F234" i="10"/>
  <c r="D235" i="10"/>
  <c r="E235" i="10" s="1"/>
  <c r="G235" i="10" s="1"/>
  <c r="H234" i="10" s="1"/>
  <c r="F235" i="10"/>
  <c r="D236" i="10"/>
  <c r="E236" i="10"/>
  <c r="F236" i="10"/>
  <c r="G236" i="10"/>
  <c r="H235" i="10" s="1"/>
  <c r="D237" i="10"/>
  <c r="E237" i="10" s="1"/>
  <c r="G237" i="10" s="1"/>
  <c r="H236" i="10" s="1"/>
  <c r="F237" i="10"/>
  <c r="D238" i="10"/>
  <c r="E238" i="10"/>
  <c r="G238" i="10" s="1"/>
  <c r="F238" i="10"/>
  <c r="D239" i="10"/>
  <c r="E239" i="10" s="1"/>
  <c r="G239" i="10" s="1"/>
  <c r="F239" i="10"/>
  <c r="D240" i="10"/>
  <c r="E240" i="10"/>
  <c r="F240" i="10"/>
  <c r="G240" i="10"/>
  <c r="D241" i="10"/>
  <c r="E241" i="10" s="1"/>
  <c r="G241" i="10" s="1"/>
  <c r="F241" i="10"/>
  <c r="H241" i="10"/>
  <c r="D242" i="10"/>
  <c r="E242" i="10"/>
  <c r="G242" i="10" s="1"/>
  <c r="F242" i="10"/>
  <c r="D243" i="10"/>
  <c r="E243" i="10" s="1"/>
  <c r="G243" i="10" s="1"/>
  <c r="H242" i="10" s="1"/>
  <c r="F243" i="10"/>
  <c r="D244" i="10"/>
  <c r="E244" i="10"/>
  <c r="F244" i="10"/>
  <c r="G244" i="10"/>
  <c r="H243" i="10" s="1"/>
  <c r="D245" i="10"/>
  <c r="E245" i="10" s="1"/>
  <c r="G245" i="10" s="1"/>
  <c r="H244" i="10" s="1"/>
  <c r="F245" i="10"/>
  <c r="D246" i="10"/>
  <c r="E246" i="10"/>
  <c r="G246" i="10" s="1"/>
  <c r="F246" i="10"/>
  <c r="D247" i="10"/>
  <c r="E247" i="10" s="1"/>
  <c r="G247" i="10" s="1"/>
  <c r="H246" i="10" s="1"/>
  <c r="F247" i="10"/>
  <c r="D248" i="10"/>
  <c r="E248" i="10"/>
  <c r="G248" i="10" s="1"/>
  <c r="F248" i="10"/>
  <c r="D249" i="10"/>
  <c r="E249" i="10" s="1"/>
  <c r="G249" i="10" s="1"/>
  <c r="F249" i="10"/>
  <c r="D250" i="10"/>
  <c r="E250" i="10"/>
  <c r="G250" i="10" s="1"/>
  <c r="H249" i="10" s="1"/>
  <c r="F250" i="10"/>
  <c r="D251" i="10"/>
  <c r="E251" i="10" s="1"/>
  <c r="G251" i="10" s="1"/>
  <c r="F251" i="10"/>
  <c r="D252" i="10"/>
  <c r="E252" i="10"/>
  <c r="G252" i="10" s="1"/>
  <c r="F252" i="10"/>
  <c r="D253" i="10"/>
  <c r="E253" i="10"/>
  <c r="G253" i="10" s="1"/>
  <c r="F253" i="10"/>
  <c r="D254" i="10"/>
  <c r="E254" i="10" s="1"/>
  <c r="F254" i="10"/>
  <c r="G254" i="10"/>
  <c r="H253" i="10" s="1"/>
  <c r="D255" i="10"/>
  <c r="E255" i="10" s="1"/>
  <c r="F255" i="10"/>
  <c r="G255" i="10"/>
  <c r="H254" i="10" s="1"/>
  <c r="H255" i="10"/>
  <c r="D256" i="10"/>
  <c r="E256" i="10"/>
  <c r="G256" i="10" s="1"/>
  <c r="F256" i="10"/>
  <c r="D257" i="10"/>
  <c r="E257" i="10"/>
  <c r="G257" i="10" s="1"/>
  <c r="F257" i="10"/>
  <c r="H256" i="10" s="1"/>
  <c r="D258" i="10"/>
  <c r="E258" i="10" s="1"/>
  <c r="G258" i="10" s="1"/>
  <c r="F258" i="10"/>
  <c r="D259" i="10"/>
  <c r="E259" i="10" s="1"/>
  <c r="G259" i="10" s="1"/>
  <c r="H258" i="10" s="1"/>
  <c r="F259" i="10"/>
  <c r="D260" i="10"/>
  <c r="E260" i="10"/>
  <c r="G260" i="10" s="1"/>
  <c r="F260" i="10"/>
  <c r="D261" i="10"/>
  <c r="E261" i="10"/>
  <c r="G261" i="10" s="1"/>
  <c r="F261" i="10"/>
  <c r="D262" i="10"/>
  <c r="E262" i="10" s="1"/>
  <c r="F262" i="10"/>
  <c r="G262" i="10"/>
  <c r="H261" i="10" s="1"/>
  <c r="D263" i="10"/>
  <c r="E263" i="10" s="1"/>
  <c r="F263" i="10"/>
  <c r="G263" i="10"/>
  <c r="H262" i="10" s="1"/>
  <c r="H263" i="10"/>
  <c r="D264" i="10"/>
  <c r="E264" i="10"/>
  <c r="G264" i="10" s="1"/>
  <c r="F264" i="10"/>
  <c r="H264" i="10"/>
  <c r="D265" i="10"/>
  <c r="E265" i="10"/>
  <c r="G265" i="10" s="1"/>
  <c r="F265" i="10"/>
  <c r="D266" i="10"/>
  <c r="E266" i="10" s="1"/>
  <c r="G266" i="10" s="1"/>
  <c r="H265" i="10" s="1"/>
  <c r="F266" i="10"/>
  <c r="D267" i="10"/>
  <c r="E267" i="10" s="1"/>
  <c r="G267" i="10" s="1"/>
  <c r="F267" i="10"/>
  <c r="D268" i="10"/>
  <c r="E268" i="10"/>
  <c r="G268" i="10" s="1"/>
  <c r="F268" i="10"/>
  <c r="D269" i="10"/>
  <c r="E269" i="10"/>
  <c r="G269" i="10" s="1"/>
  <c r="F269" i="10"/>
  <c r="D270" i="10"/>
  <c r="E270" i="10" s="1"/>
  <c r="F270" i="10"/>
  <c r="G270" i="10"/>
  <c r="H269" i="10" s="1"/>
  <c r="D271" i="10"/>
  <c r="E271" i="10" s="1"/>
  <c r="F271" i="10"/>
  <c r="G271" i="10"/>
  <c r="H270" i="10" s="1"/>
  <c r="H271" i="10"/>
  <c r="D272" i="10"/>
  <c r="E272" i="10"/>
  <c r="G272" i="10" s="1"/>
  <c r="F272" i="10"/>
  <c r="D273" i="10"/>
  <c r="E273" i="10"/>
  <c r="G273" i="10" s="1"/>
  <c r="F273" i="10"/>
  <c r="H272" i="10" s="1"/>
  <c r="D274" i="10"/>
  <c r="E274" i="10" s="1"/>
  <c r="G274" i="10" s="1"/>
  <c r="F274" i="10"/>
  <c r="D275" i="10"/>
  <c r="E275" i="10" s="1"/>
  <c r="G275" i="10" s="1"/>
  <c r="H274" i="10" s="1"/>
  <c r="F275" i="10"/>
  <c r="D276" i="10"/>
  <c r="E276" i="10"/>
  <c r="G276" i="10" s="1"/>
  <c r="F276" i="10"/>
  <c r="D277" i="10"/>
  <c r="E277" i="10"/>
  <c r="G277" i="10" s="1"/>
  <c r="F277" i="10"/>
  <c r="D278" i="10"/>
  <c r="E278" i="10" s="1"/>
  <c r="F278" i="10"/>
  <c r="G278" i="10"/>
  <c r="H277" i="10" s="1"/>
  <c r="D279" i="10"/>
  <c r="E279" i="10" s="1"/>
  <c r="F279" i="10"/>
  <c r="G279" i="10"/>
  <c r="H278" i="10" s="1"/>
  <c r="H279" i="10"/>
  <c r="D280" i="10"/>
  <c r="E280" i="10"/>
  <c r="G280" i="10" s="1"/>
  <c r="F280" i="10"/>
  <c r="H280" i="10"/>
  <c r="D281" i="10"/>
  <c r="E281" i="10"/>
  <c r="G281" i="10" s="1"/>
  <c r="F281" i="10"/>
  <c r="D282" i="10"/>
  <c r="E282" i="10" s="1"/>
  <c r="G282" i="10" s="1"/>
  <c r="H281" i="10" s="1"/>
  <c r="F282" i="10"/>
  <c r="D283" i="10"/>
  <c r="E283" i="10" s="1"/>
  <c r="G283" i="10" s="1"/>
  <c r="F283" i="10"/>
  <c r="D284" i="10"/>
  <c r="E284" i="10"/>
  <c r="G284" i="10" s="1"/>
  <c r="F284" i="10"/>
  <c r="D285" i="10"/>
  <c r="E285" i="10"/>
  <c r="G285" i="10" s="1"/>
  <c r="F285" i="10"/>
  <c r="D286" i="10"/>
  <c r="E286" i="10" s="1"/>
  <c r="F286" i="10"/>
  <c r="G286" i="10"/>
  <c r="H285" i="10" s="1"/>
  <c r="D287" i="10"/>
  <c r="E287" i="10" s="1"/>
  <c r="F287" i="10"/>
  <c r="G287" i="10"/>
  <c r="H286" i="10" s="1"/>
  <c r="H287" i="10"/>
  <c r="D288" i="10"/>
  <c r="E288" i="10"/>
  <c r="G288" i="10" s="1"/>
  <c r="F288" i="10"/>
  <c r="D289" i="10"/>
  <c r="E289" i="10"/>
  <c r="G289" i="10" s="1"/>
  <c r="F289" i="10"/>
  <c r="H288" i="10" s="1"/>
  <c r="D290" i="10"/>
  <c r="E290" i="10" s="1"/>
  <c r="G290" i="10" s="1"/>
  <c r="F290" i="10"/>
  <c r="D291" i="10"/>
  <c r="E291" i="10" s="1"/>
  <c r="G291" i="10" s="1"/>
  <c r="H290" i="10" s="1"/>
  <c r="F291" i="10"/>
  <c r="D292" i="10"/>
  <c r="E292" i="10"/>
  <c r="G292" i="10" s="1"/>
  <c r="F292" i="10"/>
  <c r="D293" i="10"/>
  <c r="E293" i="10"/>
  <c r="G293" i="10" s="1"/>
  <c r="F293" i="10"/>
  <c r="D294" i="10"/>
  <c r="E294" i="10" s="1"/>
  <c r="F294" i="10"/>
  <c r="G294" i="10"/>
  <c r="H293" i="10" s="1"/>
  <c r="D295" i="10"/>
  <c r="E295" i="10" s="1"/>
  <c r="F295" i="10"/>
  <c r="G295" i="10"/>
  <c r="H294" i="10" s="1"/>
  <c r="H295" i="10"/>
  <c r="D296" i="10"/>
  <c r="E296" i="10"/>
  <c r="G296" i="10" s="1"/>
  <c r="F296" i="10"/>
  <c r="H296" i="10"/>
  <c r="D297" i="10"/>
  <c r="E297" i="10"/>
  <c r="G297" i="10" s="1"/>
  <c r="F297" i="10"/>
  <c r="D298" i="10"/>
  <c r="E298" i="10" s="1"/>
  <c r="G298" i="10" s="1"/>
  <c r="H297" i="10" s="1"/>
  <c r="F298" i="10"/>
  <c r="D299" i="10"/>
  <c r="E299" i="10" s="1"/>
  <c r="G299" i="10" s="1"/>
  <c r="F299" i="10"/>
  <c r="D300" i="10"/>
  <c r="E300" i="10" s="1"/>
  <c r="G300" i="10" s="1"/>
  <c r="H299" i="10" s="1"/>
  <c r="F300" i="10"/>
  <c r="D301" i="10"/>
  <c r="E301" i="10"/>
  <c r="G301" i="10" s="1"/>
  <c r="H300" i="10" s="1"/>
  <c r="F301" i="10"/>
  <c r="D302" i="10"/>
  <c r="E302" i="10" s="1"/>
  <c r="G302" i="10" s="1"/>
  <c r="F302" i="10"/>
  <c r="D303" i="10"/>
  <c r="E303" i="10"/>
  <c r="F303" i="10"/>
  <c r="G303" i="10"/>
  <c r="H302" i="10" s="1"/>
  <c r="D304" i="10"/>
  <c r="E304" i="10"/>
  <c r="G304" i="10" s="1"/>
  <c r="F304" i="10"/>
  <c r="D305" i="10"/>
  <c r="E305" i="10"/>
  <c r="F305" i="10"/>
  <c r="G305" i="10"/>
  <c r="H304" i="10" s="1"/>
  <c r="D306" i="10"/>
  <c r="E306" i="10" s="1"/>
  <c r="G306" i="10" s="1"/>
  <c r="F306" i="10"/>
  <c r="D307" i="10"/>
  <c r="E307" i="10"/>
  <c r="G307" i="10" s="1"/>
  <c r="H306" i="10" s="1"/>
  <c r="F307" i="10"/>
  <c r="D308" i="10"/>
  <c r="E308" i="10"/>
  <c r="G308" i="10" s="1"/>
  <c r="H307" i="10" s="1"/>
  <c r="F308" i="10"/>
  <c r="D309" i="10"/>
  <c r="E309" i="10"/>
  <c r="F309" i="10"/>
  <c r="G309" i="10"/>
  <c r="D310" i="10"/>
  <c r="E310" i="10" s="1"/>
  <c r="G310" i="10" s="1"/>
  <c r="H309" i="10" s="1"/>
  <c r="F310" i="10"/>
  <c r="D311" i="10"/>
  <c r="E311" i="10"/>
  <c r="G311" i="10" s="1"/>
  <c r="H310" i="10" s="1"/>
  <c r="F311" i="10"/>
  <c r="D312" i="10"/>
  <c r="E312" i="10"/>
  <c r="G312" i="10" s="1"/>
  <c r="F312" i="10"/>
  <c r="D313" i="10"/>
  <c r="E313" i="10"/>
  <c r="F313" i="10"/>
  <c r="G313" i="10"/>
  <c r="D314" i="10"/>
  <c r="E314" i="10" s="1"/>
  <c r="G314" i="10" s="1"/>
  <c r="F314" i="10"/>
  <c r="H314" i="10"/>
  <c r="D315" i="10"/>
  <c r="E315" i="10"/>
  <c r="G315" i="10" s="1"/>
  <c r="F315" i="10"/>
  <c r="D316" i="10"/>
  <c r="E316" i="10"/>
  <c r="G316" i="10" s="1"/>
  <c r="F316" i="10"/>
  <c r="D317" i="10"/>
  <c r="E317" i="10"/>
  <c r="F317" i="10"/>
  <c r="G317" i="10"/>
  <c r="D318" i="10"/>
  <c r="E318" i="10" s="1"/>
  <c r="G318" i="10" s="1"/>
  <c r="F318" i="10"/>
  <c r="H318" i="10"/>
  <c r="D319" i="10"/>
  <c r="E319" i="10"/>
  <c r="G319" i="10" s="1"/>
  <c r="F319" i="10"/>
  <c r="D320" i="10"/>
  <c r="E320" i="10"/>
  <c r="G320" i="10" s="1"/>
  <c r="H319" i="10" s="1"/>
  <c r="F320" i="10"/>
  <c r="D321" i="10"/>
  <c r="E321" i="10"/>
  <c r="F321" i="10"/>
  <c r="G321" i="10"/>
  <c r="H320" i="10" s="1"/>
  <c r="D322" i="10"/>
  <c r="E322" i="10" s="1"/>
  <c r="G322" i="10" s="1"/>
  <c r="F322" i="10"/>
  <c r="D323" i="10"/>
  <c r="E323" i="10"/>
  <c r="G323" i="10" s="1"/>
  <c r="H322" i="10" s="1"/>
  <c r="F323" i="10"/>
  <c r="D324" i="10"/>
  <c r="E324" i="10"/>
  <c r="G324" i="10" s="1"/>
  <c r="H323" i="10" s="1"/>
  <c r="F324" i="10"/>
  <c r="D325" i="10"/>
  <c r="E325" i="10"/>
  <c r="F325" i="10"/>
  <c r="G325" i="10"/>
  <c r="D326" i="10"/>
  <c r="E326" i="10" s="1"/>
  <c r="G326" i="10" s="1"/>
  <c r="H325" i="10" s="1"/>
  <c r="F326" i="10"/>
  <c r="D327" i="10"/>
  <c r="E327" i="10"/>
  <c r="G327" i="10" s="1"/>
  <c r="H326" i="10" s="1"/>
  <c r="F327" i="10"/>
  <c r="D328" i="10"/>
  <c r="E328" i="10"/>
  <c r="G328" i="10" s="1"/>
  <c r="F328" i="10"/>
  <c r="D329" i="10"/>
  <c r="E329" i="10"/>
  <c r="F329" i="10"/>
  <c r="G329" i="10"/>
  <c r="D330" i="10"/>
  <c r="E330" i="10" s="1"/>
  <c r="G330" i="10" s="1"/>
  <c r="F330" i="10"/>
  <c r="H330" i="10"/>
  <c r="D331" i="10"/>
  <c r="E331" i="10"/>
  <c r="G331" i="10" s="1"/>
  <c r="F331" i="10"/>
  <c r="D332" i="10"/>
  <c r="E332" i="10"/>
  <c r="G332" i="10" s="1"/>
  <c r="F332" i="10"/>
  <c r="D333" i="10"/>
  <c r="E333" i="10"/>
  <c r="F333" i="10"/>
  <c r="G333" i="10"/>
  <c r="D334" i="10"/>
  <c r="E334" i="10" s="1"/>
  <c r="G334" i="10" s="1"/>
  <c r="F334" i="10"/>
  <c r="H334" i="10"/>
  <c r="D335" i="10"/>
  <c r="E335" i="10"/>
  <c r="G335" i="10" s="1"/>
  <c r="F335" i="10"/>
  <c r="D336" i="10"/>
  <c r="E336" i="10"/>
  <c r="G336" i="10" s="1"/>
  <c r="H335" i="10" s="1"/>
  <c r="F336" i="10"/>
  <c r="D337" i="10"/>
  <c r="E337" i="10"/>
  <c r="F337" i="10"/>
  <c r="G337" i="10"/>
  <c r="H336" i="10" s="1"/>
  <c r="D338" i="10"/>
  <c r="E338" i="10" s="1"/>
  <c r="G338" i="10" s="1"/>
  <c r="F338" i="10"/>
  <c r="D339" i="10"/>
  <c r="E339" i="10"/>
  <c r="G339" i="10" s="1"/>
  <c r="H338" i="10" s="1"/>
  <c r="F339" i="10"/>
  <c r="D340" i="10"/>
  <c r="E340" i="10"/>
  <c r="G340" i="10" s="1"/>
  <c r="H339" i="10" s="1"/>
  <c r="F340" i="10"/>
  <c r="D341" i="10"/>
  <c r="E341" i="10"/>
  <c r="F341" i="10"/>
  <c r="G341" i="10"/>
  <c r="D342" i="10"/>
  <c r="E342" i="10" s="1"/>
  <c r="G342" i="10" s="1"/>
  <c r="H341" i="10" s="1"/>
  <c r="F342" i="10"/>
  <c r="D343" i="10"/>
  <c r="E343" i="10"/>
  <c r="G343" i="10" s="1"/>
  <c r="H342" i="10" s="1"/>
  <c r="F343" i="10"/>
  <c r="D344" i="10"/>
  <c r="E344" i="10"/>
  <c r="G344" i="10" s="1"/>
  <c r="F344" i="10"/>
  <c r="D345" i="10"/>
  <c r="E345" i="10"/>
  <c r="F345" i="10"/>
  <c r="G345" i="10"/>
  <c r="D346" i="10"/>
  <c r="E346" i="10" s="1"/>
  <c r="G346" i="10" s="1"/>
  <c r="F346" i="10"/>
  <c r="H346" i="10"/>
  <c r="D347" i="10"/>
  <c r="E347" i="10"/>
  <c r="G347" i="10" s="1"/>
  <c r="F347" i="10"/>
  <c r="D348" i="10"/>
  <c r="E348" i="10"/>
  <c r="G348" i="10" s="1"/>
  <c r="F348" i="10"/>
  <c r="D349" i="10"/>
  <c r="E349" i="10"/>
  <c r="F349" i="10"/>
  <c r="G349" i="10"/>
  <c r="D350" i="10"/>
  <c r="E350" i="10" s="1"/>
  <c r="G350" i="10" s="1"/>
  <c r="F350" i="10"/>
  <c r="H350" i="10"/>
  <c r="D351" i="10"/>
  <c r="E351" i="10"/>
  <c r="G351" i="10" s="1"/>
  <c r="F351" i="10"/>
  <c r="D352" i="10"/>
  <c r="E352" i="10"/>
  <c r="G352" i="10" s="1"/>
  <c r="H351" i="10" s="1"/>
  <c r="F352" i="10"/>
  <c r="D353" i="10"/>
  <c r="E353" i="10"/>
  <c r="F353" i="10"/>
  <c r="G353" i="10"/>
  <c r="H352" i="10" s="1"/>
  <c r="D354" i="10"/>
  <c r="E354" i="10" s="1"/>
  <c r="G354" i="10" s="1"/>
  <c r="F354" i="10"/>
  <c r="D355" i="10"/>
  <c r="E355" i="10"/>
  <c r="G355" i="10" s="1"/>
  <c r="H354" i="10" s="1"/>
  <c r="F355" i="10"/>
  <c r="D356" i="10"/>
  <c r="E356" i="10"/>
  <c r="G356" i="10" s="1"/>
  <c r="H355" i="10" s="1"/>
  <c r="F356" i="10"/>
  <c r="D357" i="10"/>
  <c r="E357" i="10"/>
  <c r="F357" i="10"/>
  <c r="G357" i="10"/>
  <c r="D358" i="10"/>
  <c r="E358" i="10" s="1"/>
  <c r="G358" i="10" s="1"/>
  <c r="H357" i="10" s="1"/>
  <c r="F358" i="10"/>
  <c r="D359" i="10"/>
  <c r="E359" i="10"/>
  <c r="G359" i="10" s="1"/>
  <c r="H358" i="10" s="1"/>
  <c r="F359" i="10"/>
  <c r="D360" i="10"/>
  <c r="E360" i="10"/>
  <c r="G360" i="10" s="1"/>
  <c r="F360" i="10"/>
  <c r="D361" i="10"/>
  <c r="E361" i="10"/>
  <c r="F361" i="10"/>
  <c r="G361" i="10"/>
  <c r="D362" i="10"/>
  <c r="E362" i="10" s="1"/>
  <c r="G362" i="10" s="1"/>
  <c r="F362" i="10"/>
  <c r="H362" i="10"/>
  <c r="D363" i="10"/>
  <c r="E363" i="10"/>
  <c r="G363" i="10" s="1"/>
  <c r="F363" i="10"/>
  <c r="D364" i="10"/>
  <c r="E364" i="10"/>
  <c r="G364" i="10" s="1"/>
  <c r="F364" i="10"/>
  <c r="D365" i="10"/>
  <c r="E365" i="10"/>
  <c r="F365" i="10"/>
  <c r="G365" i="10"/>
  <c r="D366" i="10"/>
  <c r="E366" i="10" s="1"/>
  <c r="G366" i="10" s="1"/>
  <c r="F366" i="10"/>
  <c r="H366" i="10"/>
  <c r="D367" i="10"/>
  <c r="E367" i="10"/>
  <c r="G367" i="10" s="1"/>
  <c r="F367" i="10"/>
  <c r="D368" i="10"/>
  <c r="E368" i="10"/>
  <c r="G368" i="10" s="1"/>
  <c r="H367" i="10" s="1"/>
  <c r="F368" i="10"/>
  <c r="D369" i="10"/>
  <c r="E369" i="10"/>
  <c r="F369" i="10"/>
  <c r="G369" i="10"/>
  <c r="H368" i="10" s="1"/>
  <c r="D370" i="10"/>
  <c r="E370" i="10" s="1"/>
  <c r="F370" i="10"/>
  <c r="G370" i="10"/>
  <c r="D371" i="10"/>
  <c r="E371" i="10" s="1"/>
  <c r="G371" i="10" s="1"/>
  <c r="H370" i="10" s="1"/>
  <c r="F371" i="10"/>
  <c r="D372" i="10"/>
  <c r="E372" i="10"/>
  <c r="G372" i="10" s="1"/>
  <c r="F372" i="10"/>
  <c r="D373" i="10"/>
  <c r="E373" i="10"/>
  <c r="F373" i="10"/>
  <c r="G373" i="10"/>
  <c r="D374" i="10"/>
  <c r="E374" i="10" s="1"/>
  <c r="G374" i="10" s="1"/>
  <c r="H373" i="10" s="1"/>
  <c r="F374" i="10"/>
  <c r="H374" i="10"/>
  <c r="D375" i="10"/>
  <c r="E375" i="10" s="1"/>
  <c r="G375" i="10" s="1"/>
  <c r="F375" i="10"/>
  <c r="H375" i="10"/>
  <c r="D376" i="10"/>
  <c r="E376" i="10"/>
  <c r="G376" i="10" s="1"/>
  <c r="F376" i="10"/>
  <c r="D377" i="10"/>
  <c r="E377" i="10"/>
  <c r="F377" i="10"/>
  <c r="G377" i="10"/>
  <c r="D378" i="10"/>
  <c r="E378" i="10" s="1"/>
  <c r="G378" i="10" s="1"/>
  <c r="H377" i="10" s="1"/>
  <c r="F378" i="10"/>
  <c r="D379" i="10"/>
  <c r="E379" i="10" s="1"/>
  <c r="G379" i="10" s="1"/>
  <c r="F379" i="10"/>
  <c r="D380" i="10"/>
  <c r="E380" i="10"/>
  <c r="G380" i="10" s="1"/>
  <c r="H379" i="10" s="1"/>
  <c r="F380" i="10"/>
  <c r="D381" i="10"/>
  <c r="E381" i="10"/>
  <c r="F381" i="10"/>
  <c r="G381" i="10"/>
  <c r="H380" i="10" s="1"/>
  <c r="D382" i="10"/>
  <c r="E382" i="10" s="1"/>
  <c r="F382" i="10"/>
  <c r="G382" i="10"/>
  <c r="D383" i="10"/>
  <c r="E383" i="10"/>
  <c r="G383" i="10" s="1"/>
  <c r="H382" i="10" s="1"/>
  <c r="F383" i="10"/>
  <c r="D384" i="10"/>
  <c r="E384" i="10"/>
  <c r="G384" i="10" s="1"/>
  <c r="F384" i="10"/>
  <c r="D385" i="10"/>
  <c r="E385" i="10"/>
  <c r="F385" i="10"/>
  <c r="G385" i="10"/>
  <c r="D386" i="10"/>
  <c r="E386" i="10" s="1"/>
  <c r="F386" i="10"/>
  <c r="G386" i="10"/>
  <c r="H385" i="10" s="1"/>
  <c r="D387" i="10"/>
  <c r="E387" i="10" s="1"/>
  <c r="G387" i="10" s="1"/>
  <c r="H386" i="10" s="1"/>
  <c r="F387" i="10"/>
  <c r="D388" i="10"/>
  <c r="E388" i="10"/>
  <c r="G388" i="10" s="1"/>
  <c r="H387" i="10" s="1"/>
  <c r="F388" i="10"/>
  <c r="D389" i="10"/>
  <c r="E389" i="10"/>
  <c r="F389" i="10"/>
  <c r="G389" i="10"/>
  <c r="D390" i="10"/>
  <c r="E390" i="10" s="1"/>
  <c r="G390" i="10" s="1"/>
  <c r="H389" i="10" s="1"/>
  <c r="F390" i="10"/>
  <c r="H390" i="10"/>
  <c r="D391" i="10"/>
  <c r="E391" i="10" s="1"/>
  <c r="G391" i="10" s="1"/>
  <c r="F391" i="10"/>
  <c r="D392" i="10"/>
  <c r="E392" i="10"/>
  <c r="G392" i="10" s="1"/>
  <c r="F392" i="10"/>
  <c r="H391" i="10" s="1"/>
  <c r="D393" i="10"/>
  <c r="E393" i="10"/>
  <c r="F393" i="10"/>
  <c r="G393" i="10"/>
  <c r="D394" i="10"/>
  <c r="E394" i="10" s="1"/>
  <c r="G394" i="10" s="1"/>
  <c r="F394" i="10"/>
  <c r="D395" i="10"/>
  <c r="E395" i="10"/>
  <c r="G395" i="10" s="1"/>
  <c r="H394" i="10" s="1"/>
  <c r="F395" i="10"/>
  <c r="D396" i="10"/>
  <c r="E396" i="10"/>
  <c r="G396" i="10" s="1"/>
  <c r="F396" i="10"/>
  <c r="D397" i="10"/>
  <c r="E397" i="10"/>
  <c r="F397" i="10"/>
  <c r="G397" i="10"/>
  <c r="H396" i="10" s="1"/>
  <c r="D398" i="10"/>
  <c r="E398" i="10" s="1"/>
  <c r="F398" i="10"/>
  <c r="G398" i="10"/>
  <c r="D399" i="10"/>
  <c r="E399" i="10"/>
  <c r="G399" i="10" s="1"/>
  <c r="H398" i="10" s="1"/>
  <c r="F399" i="10"/>
  <c r="D400" i="10"/>
  <c r="E400" i="10"/>
  <c r="G400" i="10" s="1"/>
  <c r="F400" i="10"/>
  <c r="D401" i="10"/>
  <c r="E401" i="10"/>
  <c r="F401" i="10"/>
  <c r="G401" i="10"/>
  <c r="D402" i="10"/>
  <c r="E402" i="10" s="1"/>
  <c r="F402" i="10"/>
  <c r="G402" i="10"/>
  <c r="D403" i="10"/>
  <c r="E403" i="10"/>
  <c r="G403" i="10" s="1"/>
  <c r="F403" i="10"/>
  <c r="D404" i="10"/>
  <c r="E404" i="10" s="1"/>
  <c r="G404" i="10" s="1"/>
  <c r="H403" i="10" s="1"/>
  <c r="F404" i="10"/>
  <c r="D405" i="10"/>
  <c r="E405" i="10"/>
  <c r="G405" i="10" s="1"/>
  <c r="H404" i="10" s="1"/>
  <c r="F405" i="10"/>
  <c r="D406" i="10"/>
  <c r="E406" i="10" s="1"/>
  <c r="F406" i="10"/>
  <c r="G406" i="10"/>
  <c r="D407" i="10"/>
  <c r="E407" i="10"/>
  <c r="G407" i="10" s="1"/>
  <c r="H406" i="10" s="1"/>
  <c r="F407" i="10"/>
  <c r="D408" i="10"/>
  <c r="E408" i="10" s="1"/>
  <c r="G408" i="10" s="1"/>
  <c r="F408" i="10"/>
  <c r="D409" i="10"/>
  <c r="E409" i="10"/>
  <c r="G409" i="10" s="1"/>
  <c r="H408" i="10" s="1"/>
  <c r="F409" i="10"/>
  <c r="D410" i="10"/>
  <c r="E410" i="10" s="1"/>
  <c r="G410" i="10" s="1"/>
  <c r="H409" i="10" s="1"/>
  <c r="F410" i="10"/>
  <c r="D411" i="10"/>
  <c r="E411" i="10" s="1"/>
  <c r="G411" i="10" s="1"/>
  <c r="F411" i="10"/>
  <c r="D412" i="10"/>
  <c r="E412" i="10" s="1"/>
  <c r="G412" i="10" s="1"/>
  <c r="F412" i="10"/>
  <c r="D413" i="10"/>
  <c r="E413" i="10"/>
  <c r="G413" i="10" s="1"/>
  <c r="F413" i="10"/>
  <c r="D414" i="10"/>
  <c r="E414" i="10" s="1"/>
  <c r="F414" i="10"/>
  <c r="G414" i="10"/>
  <c r="H413" i="10" s="1"/>
  <c r="D415" i="10"/>
  <c r="E415" i="10" s="1"/>
  <c r="F415" i="10"/>
  <c r="G415" i="10"/>
  <c r="H414" i="10" s="1"/>
  <c r="D416" i="10"/>
  <c r="E416" i="10"/>
  <c r="G416" i="10" s="1"/>
  <c r="H415" i="10" s="1"/>
  <c r="F416" i="10"/>
  <c r="D417" i="10"/>
  <c r="E417" i="10"/>
  <c r="G417" i="10" s="1"/>
  <c r="H416" i="10" s="1"/>
  <c r="F417" i="10"/>
  <c r="D418" i="10"/>
  <c r="E418" i="10" s="1"/>
  <c r="G418" i="10" s="1"/>
  <c r="H417" i="10" s="1"/>
  <c r="F418" i="10"/>
  <c r="D419" i="10"/>
  <c r="E419" i="10" s="1"/>
  <c r="G419" i="10" s="1"/>
  <c r="H418" i="10" s="1"/>
  <c r="F419" i="10"/>
  <c r="D420" i="10"/>
  <c r="E420" i="10" s="1"/>
  <c r="G420" i="10" s="1"/>
  <c r="F420" i="10"/>
  <c r="D421" i="10"/>
  <c r="E421" i="10"/>
  <c r="G421" i="10" s="1"/>
  <c r="F421" i="10"/>
  <c r="D422" i="10"/>
  <c r="E422" i="10" s="1"/>
  <c r="F422" i="10"/>
  <c r="G422" i="10"/>
  <c r="H421" i="10" s="1"/>
  <c r="D423" i="10"/>
  <c r="E423" i="10" s="1"/>
  <c r="F423" i="10"/>
  <c r="G423" i="10"/>
  <c r="H422" i="10" s="1"/>
  <c r="D424" i="10"/>
  <c r="E424" i="10"/>
  <c r="G424" i="10" s="1"/>
  <c r="H423" i="10" s="1"/>
  <c r="F424" i="10"/>
  <c r="D425" i="10"/>
  <c r="E425" i="10"/>
  <c r="G425" i="10" s="1"/>
  <c r="H424" i="10" s="1"/>
  <c r="F425" i="10"/>
  <c r="D426" i="10"/>
  <c r="E426" i="10" s="1"/>
  <c r="G426" i="10" s="1"/>
  <c r="H425" i="10" s="1"/>
  <c r="F426" i="10"/>
  <c r="D427" i="10"/>
  <c r="E427" i="10" s="1"/>
  <c r="G427" i="10" s="1"/>
  <c r="H426" i="10" s="1"/>
  <c r="F427" i="10"/>
  <c r="D428" i="10"/>
  <c r="E428" i="10" s="1"/>
  <c r="G428" i="10" s="1"/>
  <c r="F428" i="10"/>
  <c r="D429" i="10"/>
  <c r="E429" i="10"/>
  <c r="G429" i="10" s="1"/>
  <c r="F429" i="10"/>
  <c r="D430" i="10"/>
  <c r="E430" i="10" s="1"/>
  <c r="F430" i="10"/>
  <c r="G430" i="10"/>
  <c r="H429" i="10" s="1"/>
  <c r="D431" i="10"/>
  <c r="E431" i="10" s="1"/>
  <c r="F431" i="10"/>
  <c r="G431" i="10"/>
  <c r="H430" i="10" s="1"/>
  <c r="D432" i="10"/>
  <c r="E432" i="10"/>
  <c r="G432" i="10" s="1"/>
  <c r="H431" i="10" s="1"/>
  <c r="F432" i="10"/>
  <c r="D433" i="10"/>
  <c r="E433" i="10"/>
  <c r="G433" i="10" s="1"/>
  <c r="H432" i="10" s="1"/>
  <c r="F433" i="10"/>
  <c r="D434" i="10"/>
  <c r="E434" i="10" s="1"/>
  <c r="G434" i="10" s="1"/>
  <c r="H433" i="10" s="1"/>
  <c r="F434" i="10"/>
  <c r="D435" i="10"/>
  <c r="E435" i="10" s="1"/>
  <c r="G435" i="10" s="1"/>
  <c r="F435" i="10"/>
  <c r="D436" i="10"/>
  <c r="E436" i="10" s="1"/>
  <c r="G436" i="10" s="1"/>
  <c r="F436" i="10"/>
  <c r="D437" i="10"/>
  <c r="E437" i="10"/>
  <c r="G437" i="10" s="1"/>
  <c r="F437" i="10"/>
  <c r="D438" i="10"/>
  <c r="E438" i="10" s="1"/>
  <c r="F438" i="10"/>
  <c r="G438" i="10"/>
  <c r="H437" i="10" s="1"/>
  <c r="D439" i="10"/>
  <c r="E439" i="10" s="1"/>
  <c r="F439" i="10"/>
  <c r="G439" i="10"/>
  <c r="H438" i="10" s="1"/>
  <c r="D440" i="10"/>
  <c r="E440" i="10"/>
  <c r="G440" i="10" s="1"/>
  <c r="H439" i="10" s="1"/>
  <c r="F440" i="10"/>
  <c r="D441" i="10"/>
  <c r="E441" i="10"/>
  <c r="G441" i="10" s="1"/>
  <c r="H440" i="10" s="1"/>
  <c r="F441" i="10"/>
  <c r="D442" i="10"/>
  <c r="E442" i="10" s="1"/>
  <c r="G442" i="10" s="1"/>
  <c r="H441" i="10" s="1"/>
  <c r="F442" i="10"/>
  <c r="D443" i="10"/>
  <c r="E443" i="10" s="1"/>
  <c r="G443" i="10" s="1"/>
  <c r="F443" i="10"/>
  <c r="D444" i="10"/>
  <c r="E444" i="10" s="1"/>
  <c r="G444" i="10" s="1"/>
  <c r="F444" i="10"/>
  <c r="D445" i="10"/>
  <c r="E445" i="10"/>
  <c r="G445" i="10" s="1"/>
  <c r="F445" i="10"/>
  <c r="D446" i="10"/>
  <c r="E446" i="10" s="1"/>
  <c r="F446" i="10"/>
  <c r="G446" i="10"/>
  <c r="H445" i="10" s="1"/>
  <c r="D447" i="10"/>
  <c r="E447" i="10" s="1"/>
  <c r="F447" i="10"/>
  <c r="G447" i="10"/>
  <c r="H446" i="10" s="1"/>
  <c r="D448" i="10"/>
  <c r="E448" i="10"/>
  <c r="G448" i="10" s="1"/>
  <c r="H447" i="10" s="1"/>
  <c r="F448" i="10"/>
  <c r="D449" i="10"/>
  <c r="E449" i="10"/>
  <c r="G449" i="10" s="1"/>
  <c r="H448" i="10" s="1"/>
  <c r="F449" i="10"/>
  <c r="D450" i="10"/>
  <c r="E450" i="10" s="1"/>
  <c r="G450" i="10" s="1"/>
  <c r="H449" i="10" s="1"/>
  <c r="F450" i="10"/>
  <c r="D451" i="10"/>
  <c r="E451" i="10" s="1"/>
  <c r="G451" i="10" s="1"/>
  <c r="H450" i="10" s="1"/>
  <c r="F451" i="10"/>
  <c r="D452" i="10"/>
  <c r="E452" i="10" s="1"/>
  <c r="G452" i="10" s="1"/>
  <c r="F452" i="10"/>
  <c r="D453" i="10"/>
  <c r="E453" i="10"/>
  <c r="G453" i="10" s="1"/>
  <c r="F453" i="10"/>
  <c r="D454" i="10"/>
  <c r="E454" i="10" s="1"/>
  <c r="F454" i="10"/>
  <c r="G454" i="10"/>
  <c r="H453" i="10" s="1"/>
  <c r="D455" i="10"/>
  <c r="E455" i="10" s="1"/>
  <c r="F455" i="10"/>
  <c r="G455" i="10"/>
  <c r="H454" i="10" s="1"/>
  <c r="D456" i="10"/>
  <c r="E456" i="10"/>
  <c r="G456" i="10" s="1"/>
  <c r="H455" i="10" s="1"/>
  <c r="F456" i="10"/>
  <c r="D457" i="10"/>
  <c r="E457" i="10"/>
  <c r="G457" i="10" s="1"/>
  <c r="H456" i="10" s="1"/>
  <c r="F457" i="10"/>
  <c r="D458" i="10"/>
  <c r="E458" i="10" s="1"/>
  <c r="G458" i="10" s="1"/>
  <c r="H457" i="10" s="1"/>
  <c r="F458" i="10"/>
  <c r="D459" i="10"/>
  <c r="E459" i="10" s="1"/>
  <c r="G459" i="10" s="1"/>
  <c r="H458" i="10" s="1"/>
  <c r="F459" i="10"/>
  <c r="D460" i="10"/>
  <c r="E460" i="10" s="1"/>
  <c r="G460" i="10" s="1"/>
  <c r="F460" i="10"/>
  <c r="D461" i="10"/>
  <c r="E461" i="10"/>
  <c r="G461" i="10" s="1"/>
  <c r="F461" i="10"/>
  <c r="D462" i="10"/>
  <c r="E462" i="10" s="1"/>
  <c r="F462" i="10"/>
  <c r="G462" i="10"/>
  <c r="H461" i="10" s="1"/>
  <c r="D463" i="10"/>
  <c r="E463" i="10" s="1"/>
  <c r="F463" i="10"/>
  <c r="G463" i="10"/>
  <c r="H462" i="10" s="1"/>
  <c r="D464" i="10"/>
  <c r="E464" i="10"/>
  <c r="G464" i="10" s="1"/>
  <c r="H463" i="10" s="1"/>
  <c r="F464" i="10"/>
  <c r="D465" i="10"/>
  <c r="E465" i="10"/>
  <c r="G465" i="10" s="1"/>
  <c r="H464" i="10" s="1"/>
  <c r="F465" i="10"/>
  <c r="D466" i="10"/>
  <c r="E466" i="10" s="1"/>
  <c r="G466" i="10" s="1"/>
  <c r="H465" i="10" s="1"/>
  <c r="F466" i="10"/>
  <c r="D467" i="10"/>
  <c r="E467" i="10" s="1"/>
  <c r="G467" i="10" s="1"/>
  <c r="F467" i="10"/>
  <c r="D468" i="10"/>
  <c r="E468" i="10" s="1"/>
  <c r="G468" i="10" s="1"/>
  <c r="F468" i="10"/>
  <c r="D469" i="10"/>
  <c r="E469" i="10"/>
  <c r="G469" i="10" s="1"/>
  <c r="F469" i="10"/>
  <c r="D470" i="10"/>
  <c r="E470" i="10" s="1"/>
  <c r="F470" i="10"/>
  <c r="G470" i="10"/>
  <c r="H469" i="10" s="1"/>
  <c r="D471" i="10"/>
  <c r="E471" i="10" s="1"/>
  <c r="F471" i="10"/>
  <c r="G471" i="10"/>
  <c r="H470" i="10" s="1"/>
  <c r="D472" i="10"/>
  <c r="E472" i="10"/>
  <c r="G472" i="10" s="1"/>
  <c r="H471" i="10" s="1"/>
  <c r="F472" i="10"/>
  <c r="D473" i="10"/>
  <c r="E473" i="10"/>
  <c r="G473" i="10" s="1"/>
  <c r="H472" i="10" s="1"/>
  <c r="F473" i="10"/>
  <c r="D474" i="10"/>
  <c r="E474" i="10" s="1"/>
  <c r="G474" i="10" s="1"/>
  <c r="H473" i="10" s="1"/>
  <c r="F474" i="10"/>
  <c r="D475" i="10"/>
  <c r="E475" i="10" s="1"/>
  <c r="G475" i="10" s="1"/>
  <c r="F475" i="10"/>
  <c r="D476" i="10"/>
  <c r="E476" i="10" s="1"/>
  <c r="G476" i="10" s="1"/>
  <c r="F476" i="10"/>
  <c r="D477" i="10"/>
  <c r="E477" i="10"/>
  <c r="G477" i="10" s="1"/>
  <c r="F477" i="10"/>
  <c r="D478" i="10"/>
  <c r="E478" i="10" s="1"/>
  <c r="F478" i="10"/>
  <c r="G478" i="10"/>
  <c r="H477" i="10" s="1"/>
  <c r="D479" i="10"/>
  <c r="E479" i="10" s="1"/>
  <c r="F479" i="10"/>
  <c r="G479" i="10"/>
  <c r="H478" i="10" s="1"/>
  <c r="D480" i="10"/>
  <c r="E480" i="10"/>
  <c r="G480" i="10" s="1"/>
  <c r="H479" i="10" s="1"/>
  <c r="F480" i="10"/>
  <c r="D481" i="10"/>
  <c r="E481" i="10"/>
  <c r="G481" i="10" s="1"/>
  <c r="H480" i="10" s="1"/>
  <c r="F481" i="10"/>
  <c r="D482" i="10"/>
  <c r="E482" i="10" s="1"/>
  <c r="G482" i="10" s="1"/>
  <c r="H481" i="10" s="1"/>
  <c r="F482" i="10"/>
  <c r="D483" i="10"/>
  <c r="E483" i="10" s="1"/>
  <c r="G483" i="10" s="1"/>
  <c r="H482" i="10" s="1"/>
  <c r="F483" i="10"/>
  <c r="D484" i="10"/>
  <c r="E484" i="10" s="1"/>
  <c r="G484" i="10" s="1"/>
  <c r="F484" i="10"/>
  <c r="D485" i="10"/>
  <c r="E485" i="10"/>
  <c r="G485" i="10" s="1"/>
  <c r="F485" i="10"/>
  <c r="D486" i="10"/>
  <c r="E486" i="10" s="1"/>
  <c r="F486" i="10"/>
  <c r="G486" i="10"/>
  <c r="H485" i="10" s="1"/>
  <c r="D487" i="10"/>
  <c r="E487" i="10" s="1"/>
  <c r="F487" i="10"/>
  <c r="G487" i="10"/>
  <c r="H486" i="10" s="1"/>
  <c r="D488" i="10"/>
  <c r="E488" i="10"/>
  <c r="G488" i="10" s="1"/>
  <c r="H487" i="10" s="1"/>
  <c r="F488" i="10"/>
  <c r="D489" i="10"/>
  <c r="E489" i="10"/>
  <c r="G489" i="10" s="1"/>
  <c r="H488" i="10" s="1"/>
  <c r="F489" i="10"/>
  <c r="D490" i="10"/>
  <c r="E490" i="10" s="1"/>
  <c r="G490" i="10" s="1"/>
  <c r="H489" i="10" s="1"/>
  <c r="F490" i="10"/>
  <c r="D491" i="10"/>
  <c r="E491" i="10" s="1"/>
  <c r="G491" i="10" s="1"/>
  <c r="H490" i="10" s="1"/>
  <c r="F491" i="10"/>
  <c r="D492" i="10"/>
  <c r="E492" i="10" s="1"/>
  <c r="G492" i="10" s="1"/>
  <c r="F492" i="10"/>
  <c r="D493" i="10"/>
  <c r="E493" i="10"/>
  <c r="G493" i="10" s="1"/>
  <c r="F493" i="10"/>
  <c r="D494" i="10"/>
  <c r="E494" i="10" s="1"/>
  <c r="F494" i="10"/>
  <c r="G494" i="10"/>
  <c r="H493" i="10" s="1"/>
  <c r="D495" i="10"/>
  <c r="E495" i="10"/>
  <c r="G495" i="10" s="1"/>
  <c r="F495" i="10"/>
  <c r="D496" i="10"/>
  <c r="E496" i="10"/>
  <c r="G496" i="10" s="1"/>
  <c r="F496" i="10"/>
  <c r="D497" i="10"/>
  <c r="E497" i="10"/>
  <c r="G497" i="10" s="1"/>
  <c r="H496" i="10" s="1"/>
  <c r="F497" i="10"/>
  <c r="D498" i="10"/>
  <c r="E498" i="10" s="1"/>
  <c r="F498" i="10"/>
  <c r="G498" i="10"/>
  <c r="D499" i="10"/>
  <c r="E499" i="10"/>
  <c r="G499" i="10" s="1"/>
  <c r="H498" i="10" s="1"/>
  <c r="F499" i="10"/>
  <c r="D500" i="10"/>
  <c r="E500" i="10" s="1"/>
  <c r="G500" i="10" s="1"/>
  <c r="F500" i="10"/>
  <c r="D501" i="10"/>
  <c r="E501" i="10"/>
  <c r="G501" i="10" s="1"/>
  <c r="H500" i="10" s="1"/>
  <c r="F501" i="10"/>
  <c r="D502" i="10"/>
  <c r="E502" i="10" s="1"/>
  <c r="G502" i="10" s="1"/>
  <c r="F502" i="10"/>
  <c r="D503" i="10"/>
  <c r="E503" i="10"/>
  <c r="F503" i="10"/>
  <c r="G503" i="10"/>
  <c r="H502" i="10" s="1"/>
  <c r="D504" i="10"/>
  <c r="E504" i="10"/>
  <c r="G504" i="10" s="1"/>
  <c r="H503" i="10" s="1"/>
  <c r="F504" i="10"/>
  <c r="D505" i="10"/>
  <c r="E505" i="10"/>
  <c r="F505" i="10"/>
  <c r="G505" i="10"/>
  <c r="H504" i="10" s="1"/>
  <c r="D506" i="10"/>
  <c r="E506" i="10"/>
  <c r="G506" i="10" s="1"/>
  <c r="H505" i="10" s="1"/>
  <c r="F506" i="10"/>
  <c r="D507" i="10"/>
  <c r="E507" i="10"/>
  <c r="G507" i="10" s="1"/>
  <c r="F507" i="10"/>
  <c r="D508" i="10"/>
  <c r="E508" i="10"/>
  <c r="F508" i="10"/>
  <c r="G508" i="10"/>
  <c r="H507" i="10" s="1"/>
  <c r="D509" i="10"/>
  <c r="E509" i="10" s="1"/>
  <c r="G509" i="10" s="1"/>
  <c r="H508" i="10" s="1"/>
  <c r="F509" i="10"/>
  <c r="D510" i="10"/>
  <c r="E510" i="10"/>
  <c r="G510" i="10" s="1"/>
  <c r="H509" i="10" s="1"/>
  <c r="F510" i="10"/>
  <c r="D511" i="10"/>
  <c r="E511" i="10"/>
  <c r="G511" i="10" s="1"/>
  <c r="F511" i="10"/>
  <c r="D512" i="10"/>
  <c r="E512" i="10"/>
  <c r="F512" i="10"/>
  <c r="G512" i="10"/>
  <c r="H511" i="10" s="1"/>
  <c r="D513" i="10"/>
  <c r="E513" i="10" s="1"/>
  <c r="G513" i="10" s="1"/>
  <c r="H512" i="10" s="1"/>
  <c r="F513" i="10"/>
  <c r="D514" i="10"/>
  <c r="E514" i="10"/>
  <c r="G514" i="10" s="1"/>
  <c r="H513" i="10" s="1"/>
  <c r="F514" i="10"/>
  <c r="D515" i="10"/>
  <c r="E515" i="10"/>
  <c r="G515" i="10" s="1"/>
  <c r="F515" i="10"/>
  <c r="D516" i="10"/>
  <c r="E516" i="10"/>
  <c r="F516" i="10"/>
  <c r="G516" i="10"/>
  <c r="H515" i="10" s="1"/>
  <c r="D517" i="10"/>
  <c r="E517" i="10" s="1"/>
  <c r="G517" i="10" s="1"/>
  <c r="H516" i="10" s="1"/>
  <c r="F517" i="10"/>
  <c r="D518" i="10"/>
  <c r="E518" i="10"/>
  <c r="G518" i="10" s="1"/>
  <c r="H517" i="10" s="1"/>
  <c r="F518" i="10"/>
  <c r="D519" i="10"/>
  <c r="E519" i="10"/>
  <c r="G519" i="10" s="1"/>
  <c r="F519" i="10"/>
  <c r="D520" i="10"/>
  <c r="E520" i="10"/>
  <c r="F520" i="10"/>
  <c r="G520" i="10"/>
  <c r="H519" i="10" s="1"/>
  <c r="D521" i="10"/>
  <c r="E521" i="10" s="1"/>
  <c r="G521" i="10" s="1"/>
  <c r="H520" i="10" s="1"/>
  <c r="F521" i="10"/>
  <c r="D522" i="10"/>
  <c r="E522" i="10"/>
  <c r="G522" i="10" s="1"/>
  <c r="H521" i="10" s="1"/>
  <c r="F522" i="10"/>
  <c r="D523" i="10"/>
  <c r="E523" i="10"/>
  <c r="G523" i="10" s="1"/>
  <c r="F523" i="10"/>
  <c r="D524" i="10"/>
  <c r="E524" i="10"/>
  <c r="F524" i="10"/>
  <c r="G524" i="10"/>
  <c r="H523" i="10" s="1"/>
  <c r="D525" i="10"/>
  <c r="E525" i="10" s="1"/>
  <c r="G525" i="10" s="1"/>
  <c r="H524" i="10" s="1"/>
  <c r="F525" i="10"/>
  <c r="D526" i="10"/>
  <c r="E526" i="10"/>
  <c r="G526" i="10" s="1"/>
  <c r="H525" i="10" s="1"/>
  <c r="F526" i="10"/>
  <c r="D527" i="10"/>
  <c r="E527" i="10"/>
  <c r="G527" i="10" s="1"/>
  <c r="F527" i="10"/>
  <c r="D528" i="10"/>
  <c r="E528" i="10"/>
  <c r="F528" i="10"/>
  <c r="G528" i="10"/>
  <c r="H527" i="10" s="1"/>
  <c r="D529" i="10"/>
  <c r="E529" i="10" s="1"/>
  <c r="G529" i="10" s="1"/>
  <c r="H528" i="10" s="1"/>
  <c r="F529" i="10"/>
  <c r="D530" i="10"/>
  <c r="E530" i="10"/>
  <c r="G530" i="10" s="1"/>
  <c r="H529" i="10" s="1"/>
  <c r="F530" i="10"/>
  <c r="D531" i="10"/>
  <c r="E531" i="10"/>
  <c r="G531" i="10" s="1"/>
  <c r="F531" i="10"/>
  <c r="D532" i="10"/>
  <c r="E532" i="10"/>
  <c r="F532" i="10"/>
  <c r="G532" i="10"/>
  <c r="H531" i="10" s="1"/>
  <c r="D533" i="10"/>
  <c r="E533" i="10" s="1"/>
  <c r="G533" i="10" s="1"/>
  <c r="H532" i="10" s="1"/>
  <c r="F533" i="10"/>
  <c r="D534" i="10"/>
  <c r="E534" i="10"/>
  <c r="G534" i="10" s="1"/>
  <c r="H533" i="10" s="1"/>
  <c r="F534" i="10"/>
  <c r="D535" i="10"/>
  <c r="E535" i="10"/>
  <c r="G535" i="10" s="1"/>
  <c r="F535" i="10"/>
  <c r="D536" i="10"/>
  <c r="E536" i="10"/>
  <c r="F536" i="10"/>
  <c r="G536" i="10"/>
  <c r="H535" i="10" s="1"/>
  <c r="D537" i="10"/>
  <c r="E537" i="10" s="1"/>
  <c r="G537" i="10" s="1"/>
  <c r="H536" i="10" s="1"/>
  <c r="F537" i="10"/>
  <c r="D538" i="10"/>
  <c r="E538" i="10"/>
  <c r="G538" i="10" s="1"/>
  <c r="H537" i="10" s="1"/>
  <c r="F538" i="10"/>
  <c r="D539" i="10"/>
  <c r="E539" i="10"/>
  <c r="G539" i="10" s="1"/>
  <c r="F539" i="10"/>
  <c r="D540" i="10"/>
  <c r="E540" i="10"/>
  <c r="F540" i="10"/>
  <c r="G540" i="10"/>
  <c r="H539" i="10" s="1"/>
  <c r="D541" i="10"/>
  <c r="E541" i="10" s="1"/>
  <c r="G541" i="10" s="1"/>
  <c r="H540" i="10" s="1"/>
  <c r="F541" i="10"/>
  <c r="D542" i="10"/>
  <c r="E542" i="10"/>
  <c r="G542" i="10" s="1"/>
  <c r="H541" i="10" s="1"/>
  <c r="F542" i="10"/>
  <c r="D543" i="10"/>
  <c r="E543" i="10"/>
  <c r="G543" i="10" s="1"/>
  <c r="F543" i="10"/>
  <c r="D544" i="10"/>
  <c r="E544" i="10"/>
  <c r="F544" i="10"/>
  <c r="G544" i="10"/>
  <c r="H543" i="10" s="1"/>
  <c r="D545" i="10"/>
  <c r="E545" i="10" s="1"/>
  <c r="G545" i="10" s="1"/>
  <c r="H544" i="10" s="1"/>
  <c r="F545" i="10"/>
  <c r="D546" i="10"/>
  <c r="E546" i="10"/>
  <c r="G546" i="10" s="1"/>
  <c r="H545" i="10" s="1"/>
  <c r="F546" i="10"/>
  <c r="D547" i="10"/>
  <c r="E547" i="10"/>
  <c r="G547" i="10" s="1"/>
  <c r="F547" i="10"/>
  <c r="D548" i="10"/>
  <c r="E548" i="10"/>
  <c r="F548" i="10"/>
  <c r="G548" i="10"/>
  <c r="H547" i="10" s="1"/>
  <c r="D549" i="10"/>
  <c r="E549" i="10" s="1"/>
  <c r="G549" i="10" s="1"/>
  <c r="H548" i="10" s="1"/>
  <c r="F549" i="10"/>
  <c r="D550" i="10"/>
  <c r="E550" i="10"/>
  <c r="G550" i="10" s="1"/>
  <c r="H549" i="10" s="1"/>
  <c r="F550" i="10"/>
  <c r="D551" i="10"/>
  <c r="E551" i="10"/>
  <c r="G551" i="10" s="1"/>
  <c r="F551" i="10"/>
  <c r="D552" i="10"/>
  <c r="E552" i="10"/>
  <c r="F552" i="10"/>
  <c r="G552" i="10"/>
  <c r="H552" i="10" s="1"/>
  <c r="H489" i="11" l="1"/>
  <c r="H490" i="11"/>
  <c r="H544" i="11"/>
  <c r="H541" i="11"/>
  <c r="H539" i="11"/>
  <c r="H533" i="11"/>
  <c r="H524" i="11"/>
  <c r="H522" i="11"/>
  <c r="H514" i="11"/>
  <c r="H513" i="11"/>
  <c r="H496" i="11"/>
  <c r="H482" i="11"/>
  <c r="H481" i="11"/>
  <c r="H464" i="11"/>
  <c r="H505" i="11"/>
  <c r="H506" i="11"/>
  <c r="H473" i="11"/>
  <c r="H474" i="11"/>
  <c r="H538" i="11"/>
  <c r="H497" i="11"/>
  <c r="H498" i="11"/>
  <c r="H465" i="11"/>
  <c r="H466" i="11"/>
  <c r="H551" i="11"/>
  <c r="H535" i="11"/>
  <c r="H341" i="11"/>
  <c r="H342" i="11"/>
  <c r="H448" i="11"/>
  <c r="H440" i="11"/>
  <c r="H435" i="11"/>
  <c r="H432" i="11"/>
  <c r="H424" i="11"/>
  <c r="H419" i="11"/>
  <c r="H416" i="11"/>
  <c r="H408" i="11"/>
  <c r="H403" i="11"/>
  <c r="H400" i="11"/>
  <c r="H398" i="11"/>
  <c r="H394" i="11"/>
  <c r="H392" i="11"/>
  <c r="H390" i="11"/>
  <c r="H387" i="11"/>
  <c r="H385" i="11"/>
  <c r="H378" i="11"/>
  <c r="H376" i="11"/>
  <c r="H374" i="11"/>
  <c r="H371" i="11"/>
  <c r="H369" i="11"/>
  <c r="H362" i="11"/>
  <c r="H360" i="11"/>
  <c r="H358" i="11"/>
  <c r="H353" i="11"/>
  <c r="H329" i="11"/>
  <c r="H330" i="11"/>
  <c r="H313" i="11"/>
  <c r="H314" i="11"/>
  <c r="H297" i="11"/>
  <c r="H298" i="11"/>
  <c r="H281" i="11"/>
  <c r="H282" i="11"/>
  <c r="H519" i="11"/>
  <c r="H457" i="11"/>
  <c r="H453" i="11"/>
  <c r="H452" i="11"/>
  <c r="H446" i="11"/>
  <c r="H442" i="11"/>
  <c r="H430" i="11"/>
  <c r="H426" i="11"/>
  <c r="H414" i="11"/>
  <c r="H410" i="11"/>
  <c r="H383" i="11"/>
  <c r="H367" i="11"/>
  <c r="H355" i="11"/>
  <c r="H339" i="11"/>
  <c r="H261" i="11"/>
  <c r="H262" i="11"/>
  <c r="H552" i="11"/>
  <c r="H547" i="11"/>
  <c r="H531" i="11"/>
  <c r="H515" i="11"/>
  <c r="H508" i="11"/>
  <c r="H507" i="11"/>
  <c r="H500" i="11"/>
  <c r="H499" i="11"/>
  <c r="H492" i="11"/>
  <c r="H491" i="11"/>
  <c r="H484" i="11"/>
  <c r="H483" i="11"/>
  <c r="H476" i="11"/>
  <c r="H475" i="11"/>
  <c r="H468" i="11"/>
  <c r="H467" i="11"/>
  <c r="H450" i="11"/>
  <c r="H434" i="11"/>
  <c r="H418" i="11"/>
  <c r="H402" i="11"/>
  <c r="H335" i="11"/>
  <c r="H332" i="11"/>
  <c r="H324" i="11"/>
  <c r="H319" i="11"/>
  <c r="H316" i="11"/>
  <c r="H308" i="11"/>
  <c r="H303" i="11"/>
  <c r="H300" i="11"/>
  <c r="H292" i="11"/>
  <c r="H287" i="11"/>
  <c r="H284" i="11"/>
  <c r="H263" i="11"/>
  <c r="H249" i="11"/>
  <c r="H349" i="11"/>
  <c r="H345" i="11"/>
  <c r="H326" i="11"/>
  <c r="H310" i="11"/>
  <c r="H294" i="11"/>
  <c r="H277" i="11"/>
  <c r="H275" i="11"/>
  <c r="H273" i="11"/>
  <c r="H243" i="11"/>
  <c r="H437" i="11"/>
  <c r="H421" i="11"/>
  <c r="H405" i="11"/>
  <c r="H348" i="11"/>
  <c r="H334" i="11"/>
  <c r="H318" i="11"/>
  <c r="H302" i="11"/>
  <c r="H286" i="11"/>
  <c r="H177" i="11"/>
  <c r="H178" i="11"/>
  <c r="H264" i="11"/>
  <c r="H238" i="11"/>
  <c r="H233" i="11"/>
  <c r="H231" i="11"/>
  <c r="H226" i="11"/>
  <c r="H222" i="11"/>
  <c r="H217" i="11"/>
  <c r="H215" i="11"/>
  <c r="H210" i="11"/>
  <c r="H206" i="11"/>
  <c r="H201" i="11"/>
  <c r="H199" i="11"/>
  <c r="H194" i="11"/>
  <c r="H187" i="11"/>
  <c r="H129" i="11"/>
  <c r="H259" i="11"/>
  <c r="H256" i="11"/>
  <c r="H236" i="11"/>
  <c r="H228" i="11"/>
  <c r="H220" i="11"/>
  <c r="H212" i="11"/>
  <c r="H204" i="11"/>
  <c r="H196" i="11"/>
  <c r="H180" i="11"/>
  <c r="H175" i="11"/>
  <c r="H170" i="11"/>
  <c r="H168" i="11"/>
  <c r="H166" i="11"/>
  <c r="H154" i="11"/>
  <c r="H127" i="11"/>
  <c r="H126" i="11"/>
  <c r="H337" i="11"/>
  <c r="H321" i="11"/>
  <c r="H305" i="11"/>
  <c r="H289" i="11"/>
  <c r="H268" i="11"/>
  <c r="H248" i="11"/>
  <c r="H244" i="11"/>
  <c r="H230" i="11"/>
  <c r="H227" i="11"/>
  <c r="H214" i="11"/>
  <c r="H211" i="11"/>
  <c r="H198" i="11"/>
  <c r="H195" i="11"/>
  <c r="H183" i="11"/>
  <c r="H135" i="11"/>
  <c r="H134" i="11"/>
  <c r="H189" i="11"/>
  <c r="H157" i="11"/>
  <c r="H155" i="11"/>
  <c r="H152" i="11"/>
  <c r="H149" i="11"/>
  <c r="H128" i="11"/>
  <c r="H123" i="11"/>
  <c r="H184" i="11"/>
  <c r="H181" i="11"/>
  <c r="H147" i="11"/>
  <c r="H232" i="11"/>
  <c r="H216" i="11"/>
  <c r="H200" i="11"/>
  <c r="H173" i="11"/>
  <c r="H161" i="11"/>
  <c r="H139" i="11"/>
  <c r="H137" i="11"/>
  <c r="H136" i="11"/>
  <c r="H133" i="11"/>
  <c r="H130" i="11"/>
  <c r="H141" i="11"/>
  <c r="H125" i="11"/>
  <c r="H475" i="10"/>
  <c r="H476" i="10"/>
  <c r="H546" i="10"/>
  <c r="H542" i="10"/>
  <c r="H530" i="10"/>
  <c r="H522" i="10"/>
  <c r="H514" i="10"/>
  <c r="H506" i="10"/>
  <c r="H494" i="10"/>
  <c r="H495" i="10"/>
  <c r="H467" i="10"/>
  <c r="H468" i="10"/>
  <c r="H435" i="10"/>
  <c r="H436" i="10"/>
  <c r="H443" i="10"/>
  <c r="H444" i="10"/>
  <c r="H550" i="10"/>
  <c r="H538" i="10"/>
  <c r="H534" i="10"/>
  <c r="H526" i="10"/>
  <c r="H518" i="10"/>
  <c r="H510" i="10"/>
  <c r="H501" i="10"/>
  <c r="H491" i="10"/>
  <c r="H492" i="10"/>
  <c r="H474" i="10"/>
  <c r="H459" i="10"/>
  <c r="H460" i="10"/>
  <c r="H442" i="10"/>
  <c r="H427" i="10"/>
  <c r="H428" i="10"/>
  <c r="H410" i="10"/>
  <c r="H411" i="10"/>
  <c r="H412" i="10"/>
  <c r="H499" i="10"/>
  <c r="H483" i="10"/>
  <c r="H484" i="10"/>
  <c r="H466" i="10"/>
  <c r="H451" i="10"/>
  <c r="H452" i="10"/>
  <c r="H434" i="10"/>
  <c r="H419" i="10"/>
  <c r="H420" i="10"/>
  <c r="H497" i="10"/>
  <c r="H407" i="10"/>
  <c r="H402" i="10"/>
  <c r="H399" i="10"/>
  <c r="H383" i="10"/>
  <c r="H371" i="10"/>
  <c r="H369" i="10"/>
  <c r="H359" i="10"/>
  <c r="H343" i="10"/>
  <c r="H327" i="10"/>
  <c r="H311" i="10"/>
  <c r="H397" i="10"/>
  <c r="H381" i="10"/>
  <c r="H395" i="10"/>
  <c r="H551" i="10"/>
  <c r="H405" i="10"/>
  <c r="H401" i="10"/>
  <c r="H400" i="10"/>
  <c r="H393" i="10"/>
  <c r="H384" i="10"/>
  <c r="H378" i="10"/>
  <c r="H388" i="10"/>
  <c r="H372" i="10"/>
  <c r="H363" i="10"/>
  <c r="H361" i="10"/>
  <c r="H356" i="10"/>
  <c r="H347" i="10"/>
  <c r="H345" i="10"/>
  <c r="H340" i="10"/>
  <c r="H331" i="10"/>
  <c r="H329" i="10"/>
  <c r="H324" i="10"/>
  <c r="H315" i="10"/>
  <c r="H313" i="10"/>
  <c r="H308" i="10"/>
  <c r="H291" i="10"/>
  <c r="H292" i="10"/>
  <c r="H275" i="10"/>
  <c r="H276" i="10"/>
  <c r="H259" i="10"/>
  <c r="H260" i="10"/>
  <c r="H392" i="10"/>
  <c r="H376" i="10"/>
  <c r="H365" i="10"/>
  <c r="H360" i="10"/>
  <c r="H349" i="10"/>
  <c r="H344" i="10"/>
  <c r="H333" i="10"/>
  <c r="H328" i="10"/>
  <c r="H317" i="10"/>
  <c r="H312" i="10"/>
  <c r="H303" i="10"/>
  <c r="H301" i="10"/>
  <c r="H298" i="10"/>
  <c r="H289" i="10"/>
  <c r="H282" i="10"/>
  <c r="H273" i="10"/>
  <c r="H266" i="10"/>
  <c r="H257" i="10"/>
  <c r="H250" i="10"/>
  <c r="H364" i="10"/>
  <c r="H353" i="10"/>
  <c r="H348" i="10"/>
  <c r="H337" i="10"/>
  <c r="H332" i="10"/>
  <c r="H321" i="10"/>
  <c r="H316" i="10"/>
  <c r="H305" i="10"/>
  <c r="H283" i="10"/>
  <c r="H284" i="10"/>
  <c r="H267" i="10"/>
  <c r="H268" i="10"/>
  <c r="H251" i="10"/>
  <c r="H252" i="10"/>
  <c r="H247" i="10"/>
  <c r="H238" i="10"/>
  <c r="H206" i="10"/>
  <c r="H202" i="10"/>
  <c r="H245" i="10"/>
  <c r="H230" i="10"/>
  <c r="H221" i="10"/>
  <c r="H217" i="10"/>
  <c r="H248" i="10"/>
  <c r="H237" i="10"/>
  <c r="H228" i="10"/>
  <c r="H222" i="10"/>
  <c r="H218" i="10"/>
  <c r="H200" i="10"/>
  <c r="H195" i="10"/>
  <c r="H190" i="10"/>
  <c r="H240" i="10"/>
  <c r="H232" i="10"/>
  <c r="H224" i="10"/>
  <c r="H219" i="10"/>
  <c r="H210" i="10"/>
  <c r="H208" i="10"/>
  <c r="H203" i="10"/>
  <c r="H194" i="10"/>
  <c r="H192" i="10"/>
  <c r="H180" i="10"/>
  <c r="H172" i="10"/>
  <c r="H164" i="10"/>
  <c r="H156" i="10"/>
  <c r="H140" i="10"/>
  <c r="H124" i="10"/>
  <c r="H239" i="10"/>
  <c r="H231" i="10"/>
  <c r="H223" i="10"/>
  <c r="H212" i="10"/>
  <c r="H207" i="10"/>
  <c r="H196" i="10"/>
  <c r="H191" i="10"/>
  <c r="H184" i="10"/>
  <c r="H187" i="10"/>
  <c r="H173" i="10"/>
  <c r="H165" i="10"/>
  <c r="H157" i="10"/>
  <c r="H145" i="10"/>
  <c r="H129" i="10"/>
  <c r="H149" i="10"/>
  <c r="H142" i="10"/>
  <c r="H133" i="10"/>
  <c r="H126" i="10"/>
  <c r="H177" i="10"/>
  <c r="H174" i="10"/>
  <c r="H169" i="10"/>
  <c r="H166" i="10"/>
  <c r="H161" i="10"/>
  <c r="H158" i="10"/>
  <c r="H153" i="10"/>
  <c r="H151" i="10"/>
  <c r="H146" i="10"/>
  <c r="H137" i="10"/>
  <c r="H135" i="10"/>
  <c r="H130" i="10"/>
  <c r="D123" i="12"/>
  <c r="E123" i="12" s="1"/>
  <c r="G123" i="12" s="1"/>
  <c r="F123" i="12"/>
  <c r="D124" i="12"/>
  <c r="E124" i="12" s="1"/>
  <c r="G124" i="12" s="1"/>
  <c r="F124" i="12"/>
  <c r="D125" i="12"/>
  <c r="E125" i="12"/>
  <c r="G125" i="12" s="1"/>
  <c r="F125" i="12"/>
  <c r="D126" i="12"/>
  <c r="E126" i="12"/>
  <c r="F126" i="12"/>
  <c r="G126" i="12"/>
  <c r="D127" i="12"/>
  <c r="E127" i="12" s="1"/>
  <c r="G127" i="12" s="1"/>
  <c r="H126" i="12" s="1"/>
  <c r="F127" i="12"/>
  <c r="D128" i="12"/>
  <c r="E128" i="12" s="1"/>
  <c r="G128" i="12" s="1"/>
  <c r="F128" i="12"/>
  <c r="H128" i="12"/>
  <c r="D129" i="12"/>
  <c r="E129" i="12"/>
  <c r="G129" i="12" s="1"/>
  <c r="F129" i="12"/>
  <c r="D130" i="12"/>
  <c r="E130" i="12"/>
  <c r="F130" i="12"/>
  <c r="G130" i="12"/>
  <c r="H129" i="12" s="1"/>
  <c r="D131" i="12"/>
  <c r="E131" i="12" s="1"/>
  <c r="F131" i="12"/>
  <c r="G131" i="12"/>
  <c r="H130" i="12" s="1"/>
  <c r="D132" i="12"/>
  <c r="E132" i="12" s="1"/>
  <c r="G132" i="12" s="1"/>
  <c r="F132" i="12"/>
  <c r="H132" i="12"/>
  <c r="D133" i="12"/>
  <c r="E133" i="12"/>
  <c r="G133" i="12" s="1"/>
  <c r="F133" i="12"/>
  <c r="D134" i="12"/>
  <c r="E134" i="12"/>
  <c r="F134" i="12"/>
  <c r="G134" i="12"/>
  <c r="H133" i="12" s="1"/>
  <c r="D135" i="12"/>
  <c r="E135" i="12" s="1"/>
  <c r="F135" i="12"/>
  <c r="G135" i="12"/>
  <c r="H134" i="12" s="1"/>
  <c r="D136" i="12"/>
  <c r="E136" i="12" s="1"/>
  <c r="G136" i="12" s="1"/>
  <c r="H135" i="12" s="1"/>
  <c r="F136" i="12"/>
  <c r="D137" i="12"/>
  <c r="E137" i="12"/>
  <c r="G137" i="12" s="1"/>
  <c r="F137" i="12"/>
  <c r="D138" i="12"/>
  <c r="E138" i="12"/>
  <c r="F138" i="12"/>
  <c r="G138" i="12"/>
  <c r="D139" i="12"/>
  <c r="E139" i="12" s="1"/>
  <c r="G139" i="12" s="1"/>
  <c r="H138" i="12" s="1"/>
  <c r="F139" i="12"/>
  <c r="D140" i="12"/>
  <c r="E140" i="12" s="1"/>
  <c r="G140" i="12" s="1"/>
  <c r="F140" i="12"/>
  <c r="D141" i="12"/>
  <c r="E141" i="12"/>
  <c r="G141" i="12" s="1"/>
  <c r="F141" i="12"/>
  <c r="D142" i="12"/>
  <c r="E142" i="12"/>
  <c r="F142" i="12"/>
  <c r="G142" i="12"/>
  <c r="D143" i="12"/>
  <c r="E143" i="12" s="1"/>
  <c r="G143" i="12" s="1"/>
  <c r="H142" i="12" s="1"/>
  <c r="F143" i="12"/>
  <c r="D144" i="12"/>
  <c r="E144" i="12"/>
  <c r="G144" i="12" s="1"/>
  <c r="F144" i="12"/>
  <c r="D145" i="12"/>
  <c r="E145" i="12"/>
  <c r="G145" i="12" s="1"/>
  <c r="F145" i="12"/>
  <c r="D146" i="12"/>
  <c r="E146" i="12"/>
  <c r="F146" i="12"/>
  <c r="G146" i="12"/>
  <c r="D147" i="12"/>
  <c r="E147" i="12" s="1"/>
  <c r="F147" i="12"/>
  <c r="G147" i="12"/>
  <c r="H146" i="12" s="1"/>
  <c r="D148" i="12"/>
  <c r="E148" i="12"/>
  <c r="G148" i="12" s="1"/>
  <c r="F148" i="12"/>
  <c r="D149" i="12"/>
  <c r="E149" i="12"/>
  <c r="G149" i="12" s="1"/>
  <c r="F149" i="12"/>
  <c r="D150" i="12"/>
  <c r="E150" i="12"/>
  <c r="F150" i="12"/>
  <c r="G150" i="12"/>
  <c r="H149" i="12" s="1"/>
  <c r="D151" i="12"/>
  <c r="E151" i="12" s="1"/>
  <c r="F151" i="12"/>
  <c r="G151" i="12"/>
  <c r="D152" i="12"/>
  <c r="E152" i="12"/>
  <c r="G152" i="12" s="1"/>
  <c r="F152" i="12"/>
  <c r="D153" i="12"/>
  <c r="E153" i="12"/>
  <c r="G153" i="12" s="1"/>
  <c r="F153" i="12"/>
  <c r="H152" i="12" s="1"/>
  <c r="D154" i="12"/>
  <c r="E154" i="12"/>
  <c r="F154" i="12"/>
  <c r="G154" i="12"/>
  <c r="D155" i="12"/>
  <c r="E155" i="12" s="1"/>
  <c r="G155" i="12" s="1"/>
  <c r="H154" i="12" s="1"/>
  <c r="F155" i="12"/>
  <c r="H155" i="12"/>
  <c r="D156" i="12"/>
  <c r="E156" i="12" s="1"/>
  <c r="G156" i="12" s="1"/>
  <c r="H156" i="12" s="1"/>
  <c r="F156" i="12"/>
  <c r="D157" i="12"/>
  <c r="E157" i="12"/>
  <c r="G157" i="12" s="1"/>
  <c r="F157" i="12"/>
  <c r="D158" i="12"/>
  <c r="E158" i="12"/>
  <c r="F158" i="12"/>
  <c r="G158" i="12"/>
  <c r="D159" i="12"/>
  <c r="E159" i="12" s="1"/>
  <c r="G159" i="12" s="1"/>
  <c r="H158" i="12" s="1"/>
  <c r="F159" i="12"/>
  <c r="D160" i="12"/>
  <c r="E160" i="12"/>
  <c r="G160" i="12" s="1"/>
  <c r="F160" i="12"/>
  <c r="D161" i="12"/>
  <c r="E161" i="12"/>
  <c r="G161" i="12" s="1"/>
  <c r="F161" i="12"/>
  <c r="D162" i="12"/>
  <c r="E162" i="12"/>
  <c r="F162" i="12"/>
  <c r="G162" i="12"/>
  <c r="H161" i="12" s="1"/>
  <c r="D163" i="12"/>
  <c r="E163" i="12" s="1"/>
  <c r="F163" i="12"/>
  <c r="G163" i="12"/>
  <c r="H162" i="12" s="1"/>
  <c r="D164" i="12"/>
  <c r="E164" i="12"/>
  <c r="G164" i="12" s="1"/>
  <c r="H163" i="12" s="1"/>
  <c r="F164" i="12"/>
  <c r="D165" i="12"/>
  <c r="E165" i="12"/>
  <c r="G165" i="12" s="1"/>
  <c r="F165" i="12"/>
  <c r="D166" i="12"/>
  <c r="E166" i="12"/>
  <c r="F166" i="12"/>
  <c r="G166" i="12"/>
  <c r="H165" i="12" s="1"/>
  <c r="D167" i="12"/>
  <c r="E167" i="12" s="1"/>
  <c r="F167" i="12"/>
  <c r="G167" i="12"/>
  <c r="H166" i="12" s="1"/>
  <c r="D168" i="12"/>
  <c r="E168" i="12"/>
  <c r="G168" i="12" s="1"/>
  <c r="F168" i="12"/>
  <c r="D169" i="12"/>
  <c r="E169" i="12"/>
  <c r="G169" i="12" s="1"/>
  <c r="H168" i="12" s="1"/>
  <c r="F169" i="12"/>
  <c r="D170" i="12"/>
  <c r="E170" i="12"/>
  <c r="F170" i="12"/>
  <c r="G170" i="12"/>
  <c r="D171" i="12"/>
  <c r="E171" i="12" s="1"/>
  <c r="G171" i="12" s="1"/>
  <c r="H170" i="12" s="1"/>
  <c r="F171" i="12"/>
  <c r="H171" i="12"/>
  <c r="D172" i="12"/>
  <c r="E172" i="12" s="1"/>
  <c r="G172" i="12" s="1"/>
  <c r="F172" i="12"/>
  <c r="D173" i="12"/>
  <c r="E173" i="12"/>
  <c r="G173" i="12" s="1"/>
  <c r="F173" i="12"/>
  <c r="H172" i="12" s="1"/>
  <c r="D174" i="12"/>
  <c r="E174" i="12"/>
  <c r="F174" i="12"/>
  <c r="G174" i="12"/>
  <c r="D175" i="12"/>
  <c r="E175" i="12" s="1"/>
  <c r="G175" i="12" s="1"/>
  <c r="F175" i="12"/>
  <c r="D176" i="12"/>
  <c r="E176" i="12" s="1"/>
  <c r="G176" i="12" s="1"/>
  <c r="F176" i="12"/>
  <c r="D177" i="12"/>
  <c r="E177" i="12"/>
  <c r="G177" i="12" s="1"/>
  <c r="F177" i="12"/>
  <c r="D178" i="12"/>
  <c r="E178" i="12"/>
  <c r="F178" i="12"/>
  <c r="G178" i="12"/>
  <c r="H177" i="12" s="1"/>
  <c r="D179" i="12"/>
  <c r="E179" i="12" s="1"/>
  <c r="F179" i="12"/>
  <c r="G179" i="12"/>
  <c r="D180" i="12"/>
  <c r="E180" i="12"/>
  <c r="G180" i="12" s="1"/>
  <c r="H179" i="12" s="1"/>
  <c r="F180" i="12"/>
  <c r="D181" i="12"/>
  <c r="E181" i="12"/>
  <c r="G181" i="12" s="1"/>
  <c r="H180" i="12" s="1"/>
  <c r="F181" i="12"/>
  <c r="D182" i="12"/>
  <c r="E182" i="12"/>
  <c r="F182" i="12"/>
  <c r="G182" i="12"/>
  <c r="D183" i="12"/>
  <c r="E183" i="12" s="1"/>
  <c r="F183" i="12"/>
  <c r="G183" i="12"/>
  <c r="D184" i="12"/>
  <c r="E184" i="12"/>
  <c r="G184" i="12" s="1"/>
  <c r="F184" i="12"/>
  <c r="D185" i="12"/>
  <c r="E185" i="12"/>
  <c r="G185" i="12" s="1"/>
  <c r="F185" i="12"/>
  <c r="D186" i="12"/>
  <c r="E186" i="12"/>
  <c r="G186" i="12" s="1"/>
  <c r="H185" i="12" s="1"/>
  <c r="F186" i="12"/>
  <c r="D187" i="12"/>
  <c r="E187" i="12" s="1"/>
  <c r="F187" i="12"/>
  <c r="G187" i="12"/>
  <c r="H187" i="12"/>
  <c r="D188" i="12"/>
  <c r="E188" i="12"/>
  <c r="G188" i="12" s="1"/>
  <c r="F188" i="12"/>
  <c r="D189" i="12"/>
  <c r="E189" i="12" s="1"/>
  <c r="G189" i="12" s="1"/>
  <c r="H188" i="12" s="1"/>
  <c r="F189" i="12"/>
  <c r="D190" i="12"/>
  <c r="E190" i="12"/>
  <c r="G190" i="12" s="1"/>
  <c r="F190" i="12"/>
  <c r="D191" i="12"/>
  <c r="E191" i="12" s="1"/>
  <c r="G191" i="12" s="1"/>
  <c r="H190" i="12" s="1"/>
  <c r="F191" i="12"/>
  <c r="H191" i="12"/>
  <c r="D192" i="12"/>
  <c r="E192" i="12" s="1"/>
  <c r="G192" i="12" s="1"/>
  <c r="F192" i="12"/>
  <c r="D193" i="12"/>
  <c r="E193" i="12"/>
  <c r="G193" i="12" s="1"/>
  <c r="F193" i="12"/>
  <c r="H192" i="12" s="1"/>
  <c r="D194" i="12"/>
  <c r="E194" i="12"/>
  <c r="F194" i="12"/>
  <c r="G194" i="12"/>
  <c r="D195" i="12"/>
  <c r="E195" i="12" s="1"/>
  <c r="G195" i="12" s="1"/>
  <c r="F195" i="12"/>
  <c r="D196" i="12"/>
  <c r="E196" i="12" s="1"/>
  <c r="G196" i="12" s="1"/>
  <c r="H195" i="12" s="1"/>
  <c r="F196" i="12"/>
  <c r="D197" i="12"/>
  <c r="E197" i="12"/>
  <c r="G197" i="12" s="1"/>
  <c r="F197" i="12"/>
  <c r="D198" i="12"/>
  <c r="E198" i="12"/>
  <c r="F198" i="12"/>
  <c r="G198" i="12"/>
  <c r="H197" i="12" s="1"/>
  <c r="D199" i="12"/>
  <c r="E199" i="12" s="1"/>
  <c r="F199" i="12"/>
  <c r="G199" i="12"/>
  <c r="D200" i="12"/>
  <c r="E200" i="12"/>
  <c r="G200" i="12" s="1"/>
  <c r="H199" i="12" s="1"/>
  <c r="F200" i="12"/>
  <c r="D201" i="12"/>
  <c r="E201" i="12"/>
  <c r="G201" i="12" s="1"/>
  <c r="H200" i="12" s="1"/>
  <c r="F201" i="12"/>
  <c r="D202" i="12"/>
  <c r="E202" i="12"/>
  <c r="F202" i="12"/>
  <c r="G202" i="12"/>
  <c r="D203" i="12"/>
  <c r="E203" i="12" s="1"/>
  <c r="F203" i="12"/>
  <c r="G203" i="12"/>
  <c r="H202" i="12" s="1"/>
  <c r="D204" i="12"/>
  <c r="E204" i="12" s="1"/>
  <c r="G204" i="12" s="1"/>
  <c r="H203" i="12" s="1"/>
  <c r="F204" i="12"/>
  <c r="D205" i="12"/>
  <c r="E205" i="12"/>
  <c r="G205" i="12" s="1"/>
  <c r="H204" i="12" s="1"/>
  <c r="F205" i="12"/>
  <c r="D206" i="12"/>
  <c r="E206" i="12"/>
  <c r="F206" i="12"/>
  <c r="G206" i="12"/>
  <c r="D207" i="12"/>
  <c r="E207" i="12" s="1"/>
  <c r="G207" i="12" s="1"/>
  <c r="H206" i="12" s="1"/>
  <c r="F207" i="12"/>
  <c r="H207" i="12"/>
  <c r="D208" i="12"/>
  <c r="E208" i="12" s="1"/>
  <c r="G208" i="12" s="1"/>
  <c r="F208" i="12"/>
  <c r="D209" i="12"/>
  <c r="E209" i="12"/>
  <c r="G209" i="12" s="1"/>
  <c r="F209" i="12"/>
  <c r="H208" i="12" s="1"/>
  <c r="D210" i="12"/>
  <c r="E210" i="12"/>
  <c r="F210" i="12"/>
  <c r="G210" i="12"/>
  <c r="D211" i="12"/>
  <c r="E211" i="12" s="1"/>
  <c r="G211" i="12" s="1"/>
  <c r="F211" i="12"/>
  <c r="D212" i="12"/>
  <c r="E212" i="12" s="1"/>
  <c r="G212" i="12" s="1"/>
  <c r="H211" i="12" s="1"/>
  <c r="F212" i="12"/>
  <c r="D213" i="12"/>
  <c r="E213" i="12"/>
  <c r="G213" i="12" s="1"/>
  <c r="F213" i="12"/>
  <c r="D214" i="12"/>
  <c r="E214" i="12"/>
  <c r="F214" i="12"/>
  <c r="G214" i="12"/>
  <c r="H213" i="12" s="1"/>
  <c r="D215" i="12"/>
  <c r="E215" i="12" s="1"/>
  <c r="F215" i="12"/>
  <c r="G215" i="12"/>
  <c r="D216" i="12"/>
  <c r="E216" i="12"/>
  <c r="G216" i="12" s="1"/>
  <c r="H215" i="12" s="1"/>
  <c r="F216" i="12"/>
  <c r="D217" i="12"/>
  <c r="E217" i="12"/>
  <c r="G217" i="12" s="1"/>
  <c r="H216" i="12" s="1"/>
  <c r="F217" i="12"/>
  <c r="D218" i="12"/>
  <c r="E218" i="12"/>
  <c r="F218" i="12"/>
  <c r="G218" i="12"/>
  <c r="D219" i="12"/>
  <c r="E219" i="12" s="1"/>
  <c r="F219" i="12"/>
  <c r="G219" i="12"/>
  <c r="H218" i="12" s="1"/>
  <c r="D220" i="12"/>
  <c r="E220" i="12" s="1"/>
  <c r="G220" i="12" s="1"/>
  <c r="H219" i="12" s="1"/>
  <c r="F220" i="12"/>
  <c r="D221" i="12"/>
  <c r="E221" i="12"/>
  <c r="G221" i="12" s="1"/>
  <c r="H220" i="12" s="1"/>
  <c r="F221" i="12"/>
  <c r="D222" i="12"/>
  <c r="E222" i="12"/>
  <c r="F222" i="12"/>
  <c r="G222" i="12"/>
  <c r="D223" i="12"/>
  <c r="E223" i="12" s="1"/>
  <c r="G223" i="12" s="1"/>
  <c r="H222" i="12" s="1"/>
  <c r="F223" i="12"/>
  <c r="H223" i="12"/>
  <c r="D224" i="12"/>
  <c r="E224" i="12" s="1"/>
  <c r="G224" i="12" s="1"/>
  <c r="F224" i="12"/>
  <c r="D225" i="12"/>
  <c r="E225" i="12"/>
  <c r="G225" i="12" s="1"/>
  <c r="F225" i="12"/>
  <c r="H224" i="12" s="1"/>
  <c r="D226" i="12"/>
  <c r="E226" i="12"/>
  <c r="F226" i="12"/>
  <c r="G226" i="12"/>
  <c r="D227" i="12"/>
  <c r="E227" i="12" s="1"/>
  <c r="G227" i="12" s="1"/>
  <c r="F227" i="12"/>
  <c r="D228" i="12"/>
  <c r="E228" i="12" s="1"/>
  <c r="G228" i="12" s="1"/>
  <c r="H227" i="12" s="1"/>
  <c r="F228" i="12"/>
  <c r="D229" i="12"/>
  <c r="E229" i="12"/>
  <c r="G229" i="12" s="1"/>
  <c r="F229" i="12"/>
  <c r="D230" i="12"/>
  <c r="E230" i="12"/>
  <c r="F230" i="12"/>
  <c r="G230" i="12"/>
  <c r="H229" i="12" s="1"/>
  <c r="D231" i="12"/>
  <c r="E231" i="12" s="1"/>
  <c r="F231" i="12"/>
  <c r="G231" i="12"/>
  <c r="D232" i="12"/>
  <c r="E232" i="12"/>
  <c r="G232" i="12" s="1"/>
  <c r="H231" i="12" s="1"/>
  <c r="F232" i="12"/>
  <c r="D233" i="12"/>
  <c r="E233" i="12"/>
  <c r="G233" i="12" s="1"/>
  <c r="H232" i="12" s="1"/>
  <c r="F233" i="12"/>
  <c r="D234" i="12"/>
  <c r="E234" i="12"/>
  <c r="F234" i="12"/>
  <c r="G234" i="12"/>
  <c r="D235" i="12"/>
  <c r="E235" i="12" s="1"/>
  <c r="F235" i="12"/>
  <c r="G235" i="12"/>
  <c r="H234" i="12" s="1"/>
  <c r="D236" i="12"/>
  <c r="E236" i="12" s="1"/>
  <c r="G236" i="12" s="1"/>
  <c r="H235" i="12" s="1"/>
  <c r="F236" i="12"/>
  <c r="D237" i="12"/>
  <c r="E237" i="12"/>
  <c r="G237" i="12" s="1"/>
  <c r="H236" i="12" s="1"/>
  <c r="F237" i="12"/>
  <c r="D238" i="12"/>
  <c r="E238" i="12"/>
  <c r="F238" i="12"/>
  <c r="G238" i="12"/>
  <c r="D239" i="12"/>
  <c r="E239" i="12" s="1"/>
  <c r="G239" i="12" s="1"/>
  <c r="H238" i="12" s="1"/>
  <c r="F239" i="12"/>
  <c r="H239" i="12"/>
  <c r="D240" i="12"/>
  <c r="E240" i="12" s="1"/>
  <c r="G240" i="12" s="1"/>
  <c r="F240" i="12"/>
  <c r="D241" i="12"/>
  <c r="E241" i="12"/>
  <c r="G241" i="12" s="1"/>
  <c r="F241" i="12"/>
  <c r="H240" i="12" s="1"/>
  <c r="D242" i="12"/>
  <c r="E242" i="12"/>
  <c r="G242" i="12" s="1"/>
  <c r="F242" i="12"/>
  <c r="D243" i="12"/>
  <c r="E243" i="12" s="1"/>
  <c r="G243" i="12" s="1"/>
  <c r="F243" i="12"/>
  <c r="H243" i="12"/>
  <c r="D244" i="12"/>
  <c r="E244" i="12" s="1"/>
  <c r="F244" i="12"/>
  <c r="G244" i="12"/>
  <c r="D245" i="12"/>
  <c r="E245" i="12" s="1"/>
  <c r="G245" i="12" s="1"/>
  <c r="H244" i="12" s="1"/>
  <c r="F245" i="12"/>
  <c r="D246" i="12"/>
  <c r="E246" i="12"/>
  <c r="F246" i="12"/>
  <c r="G246" i="12"/>
  <c r="D247" i="12"/>
  <c r="E247" i="12" s="1"/>
  <c r="G247" i="12" s="1"/>
  <c r="F247" i="12"/>
  <c r="D248" i="12"/>
  <c r="E248" i="12" s="1"/>
  <c r="G248" i="12" s="1"/>
  <c r="F248" i="12"/>
  <c r="D249" i="12"/>
  <c r="E249" i="12"/>
  <c r="G249" i="12" s="1"/>
  <c r="F249" i="12"/>
  <c r="D250" i="12"/>
  <c r="E250" i="12"/>
  <c r="F250" i="12"/>
  <c r="G250" i="12"/>
  <c r="H249" i="12" s="1"/>
  <c r="D251" i="12"/>
  <c r="E251" i="12" s="1"/>
  <c r="F251" i="12"/>
  <c r="G251" i="12"/>
  <c r="H250" i="12" s="1"/>
  <c r="D252" i="12"/>
  <c r="E252" i="12" s="1"/>
  <c r="G252" i="12" s="1"/>
  <c r="F252" i="12"/>
  <c r="D253" i="12"/>
  <c r="E253" i="12" s="1"/>
  <c r="G253" i="12" s="1"/>
  <c r="F253" i="12"/>
  <c r="D254" i="12"/>
  <c r="E254" i="12" s="1"/>
  <c r="G254" i="12" s="1"/>
  <c r="F254" i="12"/>
  <c r="D255" i="12"/>
  <c r="E255" i="12"/>
  <c r="G255" i="12" s="1"/>
  <c r="F255" i="12"/>
  <c r="D256" i="12"/>
  <c r="E256" i="12" s="1"/>
  <c r="F256" i="12"/>
  <c r="G256" i="12"/>
  <c r="D257" i="12"/>
  <c r="E257" i="12" s="1"/>
  <c r="F257" i="12"/>
  <c r="G257" i="12"/>
  <c r="D258" i="12"/>
  <c r="E258" i="12"/>
  <c r="G258" i="12" s="1"/>
  <c r="H257" i="12" s="1"/>
  <c r="F258" i="12"/>
  <c r="D259" i="12"/>
  <c r="E259" i="12"/>
  <c r="G259" i="12" s="1"/>
  <c r="H258" i="12" s="1"/>
  <c r="F259" i="12"/>
  <c r="D260" i="12"/>
  <c r="E260" i="12" s="1"/>
  <c r="G260" i="12" s="1"/>
  <c r="H259" i="12" s="1"/>
  <c r="F260" i="12"/>
  <c r="D261" i="12"/>
  <c r="E261" i="12" s="1"/>
  <c r="G261" i="12" s="1"/>
  <c r="H260" i="12" s="1"/>
  <c r="F261" i="12"/>
  <c r="D262" i="12"/>
  <c r="E262" i="12" s="1"/>
  <c r="G262" i="12" s="1"/>
  <c r="F262" i="12"/>
  <c r="D263" i="12"/>
  <c r="E263" i="12"/>
  <c r="G263" i="12" s="1"/>
  <c r="F263" i="12"/>
  <c r="D264" i="12"/>
  <c r="E264" i="12" s="1"/>
  <c r="F264" i="12"/>
  <c r="G264" i="12"/>
  <c r="D265" i="12"/>
  <c r="E265" i="12" s="1"/>
  <c r="F265" i="12"/>
  <c r="G265" i="12"/>
  <c r="D266" i="12"/>
  <c r="E266" i="12"/>
  <c r="G266" i="12" s="1"/>
  <c r="H265" i="12" s="1"/>
  <c r="F266" i="12"/>
  <c r="D267" i="12"/>
  <c r="E267" i="12"/>
  <c r="G267" i="12" s="1"/>
  <c r="H266" i="12" s="1"/>
  <c r="F267" i="12"/>
  <c r="D268" i="12"/>
  <c r="E268" i="12" s="1"/>
  <c r="G268" i="12" s="1"/>
  <c r="H267" i="12" s="1"/>
  <c r="F268" i="12"/>
  <c r="D269" i="12"/>
  <c r="E269" i="12" s="1"/>
  <c r="G269" i="12" s="1"/>
  <c r="H268" i="12" s="1"/>
  <c r="F269" i="12"/>
  <c r="D270" i="12"/>
  <c r="E270" i="12" s="1"/>
  <c r="G270" i="12" s="1"/>
  <c r="F270" i="12"/>
  <c r="D271" i="12"/>
  <c r="E271" i="12"/>
  <c r="G271" i="12" s="1"/>
  <c r="F271" i="12"/>
  <c r="D272" i="12"/>
  <c r="E272" i="12" s="1"/>
  <c r="F272" i="12"/>
  <c r="G272" i="12"/>
  <c r="D273" i="12"/>
  <c r="E273" i="12" s="1"/>
  <c r="F273" i="12"/>
  <c r="G273" i="12"/>
  <c r="D274" i="12"/>
  <c r="E274" i="12"/>
  <c r="G274" i="12" s="1"/>
  <c r="H273" i="12" s="1"/>
  <c r="F274" i="12"/>
  <c r="D275" i="12"/>
  <c r="E275" i="12"/>
  <c r="G275" i="12" s="1"/>
  <c r="H274" i="12" s="1"/>
  <c r="F275" i="12"/>
  <c r="D276" i="12"/>
  <c r="E276" i="12" s="1"/>
  <c r="G276" i="12" s="1"/>
  <c r="H275" i="12" s="1"/>
  <c r="F276" i="12"/>
  <c r="D277" i="12"/>
  <c r="E277" i="12" s="1"/>
  <c r="G277" i="12" s="1"/>
  <c r="F277" i="12"/>
  <c r="D278" i="12"/>
  <c r="E278" i="12" s="1"/>
  <c r="G278" i="12" s="1"/>
  <c r="F278" i="12"/>
  <c r="D279" i="12"/>
  <c r="E279" i="12"/>
  <c r="G279" i="12" s="1"/>
  <c r="F279" i="12"/>
  <c r="D280" i="12"/>
  <c r="E280" i="12" s="1"/>
  <c r="F280" i="12"/>
  <c r="G280" i="12"/>
  <c r="D281" i="12"/>
  <c r="E281" i="12" s="1"/>
  <c r="F281" i="12"/>
  <c r="G281" i="12"/>
  <c r="D282" i="12"/>
  <c r="E282" i="12"/>
  <c r="G282" i="12" s="1"/>
  <c r="H281" i="12" s="1"/>
  <c r="F282" i="12"/>
  <c r="D283" i="12"/>
  <c r="E283" i="12"/>
  <c r="G283" i="12" s="1"/>
  <c r="H282" i="12" s="1"/>
  <c r="F283" i="12"/>
  <c r="D284" i="12"/>
  <c r="E284" i="12" s="1"/>
  <c r="G284" i="12" s="1"/>
  <c r="H283" i="12" s="1"/>
  <c r="F284" i="12"/>
  <c r="D285" i="12"/>
  <c r="E285" i="12" s="1"/>
  <c r="G285" i="12" s="1"/>
  <c r="F285" i="12"/>
  <c r="D286" i="12"/>
  <c r="E286" i="12" s="1"/>
  <c r="G286" i="12" s="1"/>
  <c r="F286" i="12"/>
  <c r="D287" i="12"/>
  <c r="E287" i="12"/>
  <c r="G287" i="12" s="1"/>
  <c r="F287" i="12"/>
  <c r="D288" i="12"/>
  <c r="E288" i="12" s="1"/>
  <c r="F288" i="12"/>
  <c r="G288" i="12"/>
  <c r="D289" i="12"/>
  <c r="E289" i="12" s="1"/>
  <c r="F289" i="12"/>
  <c r="G289" i="12"/>
  <c r="D290" i="12"/>
  <c r="E290" i="12"/>
  <c r="G290" i="12" s="1"/>
  <c r="H289" i="12" s="1"/>
  <c r="F290" i="12"/>
  <c r="D291" i="12"/>
  <c r="E291" i="12"/>
  <c r="G291" i="12" s="1"/>
  <c r="H290" i="12" s="1"/>
  <c r="F291" i="12"/>
  <c r="D292" i="12"/>
  <c r="E292" i="12" s="1"/>
  <c r="G292" i="12" s="1"/>
  <c r="H291" i="12" s="1"/>
  <c r="F292" i="12"/>
  <c r="D293" i="12"/>
  <c r="E293" i="12" s="1"/>
  <c r="G293" i="12" s="1"/>
  <c r="H292" i="12" s="1"/>
  <c r="F293" i="12"/>
  <c r="D294" i="12"/>
  <c r="E294" i="12" s="1"/>
  <c r="G294" i="12" s="1"/>
  <c r="F294" i="12"/>
  <c r="D295" i="12"/>
  <c r="E295" i="12"/>
  <c r="G295" i="12" s="1"/>
  <c r="F295" i="12"/>
  <c r="D296" i="12"/>
  <c r="E296" i="12" s="1"/>
  <c r="F296" i="12"/>
  <c r="G296" i="12"/>
  <c r="H295" i="12" s="1"/>
  <c r="D297" i="12"/>
  <c r="E297" i="12" s="1"/>
  <c r="F297" i="12"/>
  <c r="G297" i="12"/>
  <c r="H296" i="12" s="1"/>
  <c r="D298" i="12"/>
  <c r="E298" i="12"/>
  <c r="G298" i="12" s="1"/>
  <c r="H297" i="12" s="1"/>
  <c r="F298" i="12"/>
  <c r="D299" i="12"/>
  <c r="E299" i="12"/>
  <c r="G299" i="12" s="1"/>
  <c r="H298" i="12" s="1"/>
  <c r="F299" i="12"/>
  <c r="D300" i="12"/>
  <c r="E300" i="12" s="1"/>
  <c r="G300" i="12" s="1"/>
  <c r="H299" i="12" s="1"/>
  <c r="F300" i="12"/>
  <c r="D301" i="12"/>
  <c r="E301" i="12" s="1"/>
  <c r="G301" i="12" s="1"/>
  <c r="H300" i="12" s="1"/>
  <c r="F301" i="12"/>
  <c r="D302" i="12"/>
  <c r="E302" i="12" s="1"/>
  <c r="G302" i="12" s="1"/>
  <c r="F302" i="12"/>
  <c r="D303" i="12"/>
  <c r="E303" i="12"/>
  <c r="G303" i="12" s="1"/>
  <c r="F303" i="12"/>
  <c r="D304" i="12"/>
  <c r="E304" i="12" s="1"/>
  <c r="F304" i="12"/>
  <c r="G304" i="12"/>
  <c r="H303" i="12" s="1"/>
  <c r="D305" i="12"/>
  <c r="E305" i="12" s="1"/>
  <c r="F305" i="12"/>
  <c r="G305" i="12"/>
  <c r="H304" i="12" s="1"/>
  <c r="D306" i="12"/>
  <c r="E306" i="12"/>
  <c r="G306" i="12" s="1"/>
  <c r="H305" i="12" s="1"/>
  <c r="F306" i="12"/>
  <c r="D307" i="12"/>
  <c r="E307" i="12"/>
  <c r="G307" i="12" s="1"/>
  <c r="H306" i="12" s="1"/>
  <c r="F307" i="12"/>
  <c r="D308" i="12"/>
  <c r="E308" i="12" s="1"/>
  <c r="G308" i="12" s="1"/>
  <c r="H307" i="12" s="1"/>
  <c r="F308" i="12"/>
  <c r="D309" i="12"/>
  <c r="E309" i="12" s="1"/>
  <c r="G309" i="12" s="1"/>
  <c r="F309" i="12"/>
  <c r="D310" i="12"/>
  <c r="E310" i="12" s="1"/>
  <c r="G310" i="12" s="1"/>
  <c r="F310" i="12"/>
  <c r="D311" i="12"/>
  <c r="E311" i="12"/>
  <c r="G311" i="12" s="1"/>
  <c r="F311" i="12"/>
  <c r="D312" i="12"/>
  <c r="E312" i="12" s="1"/>
  <c r="F312" i="12"/>
  <c r="G312" i="12"/>
  <c r="H311" i="12" s="1"/>
  <c r="D313" i="12"/>
  <c r="E313" i="12" s="1"/>
  <c r="F313" i="12"/>
  <c r="G313" i="12"/>
  <c r="H312" i="12" s="1"/>
  <c r="D314" i="12"/>
  <c r="E314" i="12"/>
  <c r="G314" i="12" s="1"/>
  <c r="H313" i="12" s="1"/>
  <c r="F314" i="12"/>
  <c r="D315" i="12"/>
  <c r="E315" i="12"/>
  <c r="G315" i="12" s="1"/>
  <c r="H314" i="12" s="1"/>
  <c r="F315" i="12"/>
  <c r="D316" i="12"/>
  <c r="E316" i="12" s="1"/>
  <c r="G316" i="12" s="1"/>
  <c r="H315" i="12" s="1"/>
  <c r="F316" i="12"/>
  <c r="D317" i="12"/>
  <c r="E317" i="12" s="1"/>
  <c r="G317" i="12" s="1"/>
  <c r="F317" i="12"/>
  <c r="D318" i="12"/>
  <c r="E318" i="12" s="1"/>
  <c r="G318" i="12" s="1"/>
  <c r="F318" i="12"/>
  <c r="D319" i="12"/>
  <c r="E319" i="12"/>
  <c r="G319" i="12" s="1"/>
  <c r="F319" i="12"/>
  <c r="D320" i="12"/>
  <c r="E320" i="12"/>
  <c r="F320" i="12"/>
  <c r="G320" i="12"/>
  <c r="D321" i="12"/>
  <c r="E321" i="12" s="1"/>
  <c r="G321" i="12" s="1"/>
  <c r="H320" i="12" s="1"/>
  <c r="F321" i="12"/>
  <c r="D322" i="12"/>
  <c r="E322" i="12"/>
  <c r="G322" i="12" s="1"/>
  <c r="H321" i="12" s="1"/>
  <c r="F322" i="12"/>
  <c r="D323" i="12"/>
  <c r="E323" i="12"/>
  <c r="G323" i="12" s="1"/>
  <c r="F323" i="12"/>
  <c r="D324" i="12"/>
  <c r="E324" i="12"/>
  <c r="F324" i="12"/>
  <c r="G324" i="12"/>
  <c r="H323" i="12" s="1"/>
  <c r="D325" i="12"/>
  <c r="E325" i="12" s="1"/>
  <c r="F325" i="12"/>
  <c r="G325" i="12"/>
  <c r="H324" i="12" s="1"/>
  <c r="D326" i="12"/>
  <c r="E326" i="12"/>
  <c r="G326" i="12" s="1"/>
  <c r="H325" i="12" s="1"/>
  <c r="F326" i="12"/>
  <c r="D327" i="12"/>
  <c r="E327" i="12"/>
  <c r="G327" i="12" s="1"/>
  <c r="H326" i="12" s="1"/>
  <c r="F327" i="12"/>
  <c r="D328" i="12"/>
  <c r="E328" i="12"/>
  <c r="F328" i="12"/>
  <c r="G328" i="12"/>
  <c r="D329" i="12"/>
  <c r="E329" i="12" s="1"/>
  <c r="F329" i="12"/>
  <c r="G329" i="12"/>
  <c r="H328" i="12" s="1"/>
  <c r="H329" i="12"/>
  <c r="D330" i="12"/>
  <c r="E330" i="12"/>
  <c r="G330" i="12" s="1"/>
  <c r="F330" i="12"/>
  <c r="H330" i="12"/>
  <c r="D331" i="12"/>
  <c r="E331" i="12"/>
  <c r="G331" i="12" s="1"/>
  <c r="F331" i="12"/>
  <c r="D332" i="12"/>
  <c r="E332" i="12"/>
  <c r="F332" i="12"/>
  <c r="G332" i="12"/>
  <c r="D333" i="12"/>
  <c r="E333" i="12" s="1"/>
  <c r="G333" i="12" s="1"/>
  <c r="H332" i="12" s="1"/>
  <c r="F333" i="12"/>
  <c r="D334" i="12"/>
  <c r="E334" i="12" s="1"/>
  <c r="G334" i="12" s="1"/>
  <c r="F334" i="12"/>
  <c r="D335" i="12"/>
  <c r="E335" i="12"/>
  <c r="G335" i="12" s="1"/>
  <c r="F335" i="12"/>
  <c r="D336" i="12"/>
  <c r="E336" i="12"/>
  <c r="F336" i="12"/>
  <c r="G336" i="12"/>
  <c r="D337" i="12"/>
  <c r="E337" i="12" s="1"/>
  <c r="G337" i="12" s="1"/>
  <c r="H336" i="12" s="1"/>
  <c r="F337" i="12"/>
  <c r="D338" i="12"/>
  <c r="E338" i="12"/>
  <c r="G338" i="12" s="1"/>
  <c r="F338" i="12"/>
  <c r="D339" i="12"/>
  <c r="E339" i="12"/>
  <c r="G339" i="12" s="1"/>
  <c r="F339" i="12"/>
  <c r="D340" i="12"/>
  <c r="E340" i="12"/>
  <c r="F340" i="12"/>
  <c r="G340" i="12"/>
  <c r="H339" i="12" s="1"/>
  <c r="D341" i="12"/>
  <c r="E341" i="12" s="1"/>
  <c r="F341" i="12"/>
  <c r="G341" i="12"/>
  <c r="H340" i="12" s="1"/>
  <c r="D342" i="12"/>
  <c r="E342" i="12"/>
  <c r="G342" i="12" s="1"/>
  <c r="H341" i="12" s="1"/>
  <c r="F342" i="12"/>
  <c r="D343" i="12"/>
  <c r="E343" i="12" s="1"/>
  <c r="G343" i="12" s="1"/>
  <c r="F343" i="12"/>
  <c r="D344" i="12"/>
  <c r="E344" i="12"/>
  <c r="G344" i="12" s="1"/>
  <c r="H343" i="12" s="1"/>
  <c r="F344" i="12"/>
  <c r="D345" i="12"/>
  <c r="E345" i="12" s="1"/>
  <c r="G345" i="12" s="1"/>
  <c r="H344" i="12" s="1"/>
  <c r="F345" i="12"/>
  <c r="D346" i="12"/>
  <c r="E346" i="12"/>
  <c r="G346" i="12" s="1"/>
  <c r="F346" i="12"/>
  <c r="D347" i="12"/>
  <c r="E347" i="12"/>
  <c r="G347" i="12" s="1"/>
  <c r="H346" i="12" s="1"/>
  <c r="F347" i="12"/>
  <c r="D348" i="12"/>
  <c r="E348" i="12"/>
  <c r="F348" i="12"/>
  <c r="G348" i="12"/>
  <c r="D349" i="12"/>
  <c r="E349" i="12" s="1"/>
  <c r="G349" i="12" s="1"/>
  <c r="H348" i="12" s="1"/>
  <c r="F349" i="12"/>
  <c r="D350" i="12"/>
  <c r="E350" i="12"/>
  <c r="G350" i="12" s="1"/>
  <c r="F350" i="12"/>
  <c r="D351" i="12"/>
  <c r="E351" i="12"/>
  <c r="G351" i="12" s="1"/>
  <c r="H350" i="12" s="1"/>
  <c r="F351" i="12"/>
  <c r="D352" i="12"/>
  <c r="E352" i="12"/>
  <c r="F352" i="12"/>
  <c r="G352" i="12"/>
  <c r="D353" i="12"/>
  <c r="E353" i="12" s="1"/>
  <c r="G353" i="12" s="1"/>
  <c r="H352" i="12" s="1"/>
  <c r="F353" i="12"/>
  <c r="D354" i="12"/>
  <c r="E354" i="12"/>
  <c r="G354" i="12" s="1"/>
  <c r="F354" i="12"/>
  <c r="D355" i="12"/>
  <c r="E355" i="12"/>
  <c r="G355" i="12" s="1"/>
  <c r="H354" i="12" s="1"/>
  <c r="F355" i="12"/>
  <c r="D356" i="12"/>
  <c r="E356" i="12"/>
  <c r="F356" i="12"/>
  <c r="G356" i="12"/>
  <c r="D357" i="12"/>
  <c r="E357" i="12" s="1"/>
  <c r="G357" i="12" s="1"/>
  <c r="H356" i="12" s="1"/>
  <c r="F357" i="12"/>
  <c r="D358" i="12"/>
  <c r="E358" i="12"/>
  <c r="G358" i="12" s="1"/>
  <c r="F358" i="12"/>
  <c r="D359" i="12"/>
  <c r="E359" i="12"/>
  <c r="G359" i="12" s="1"/>
  <c r="H358" i="12" s="1"/>
  <c r="F359" i="12"/>
  <c r="D360" i="12"/>
  <c r="E360" i="12"/>
  <c r="F360" i="12"/>
  <c r="G360" i="12"/>
  <c r="D361" i="12"/>
  <c r="E361" i="12" s="1"/>
  <c r="G361" i="12" s="1"/>
  <c r="H360" i="12" s="1"/>
  <c r="F361" i="12"/>
  <c r="D362" i="12"/>
  <c r="E362" i="12"/>
  <c r="G362" i="12" s="1"/>
  <c r="F362" i="12"/>
  <c r="H286" i="12" l="1"/>
  <c r="H285" i="12"/>
  <c r="H251" i="12"/>
  <c r="H252" i="12"/>
  <c r="H309" i="12"/>
  <c r="H310" i="12"/>
  <c r="H278" i="12"/>
  <c r="H277" i="12"/>
  <c r="H361" i="12"/>
  <c r="H362" i="12"/>
  <c r="H359" i="12"/>
  <c r="H357" i="12"/>
  <c r="H355" i="12"/>
  <c r="H353" i="12"/>
  <c r="H351" i="12"/>
  <c r="H349" i="12"/>
  <c r="H347" i="12"/>
  <c r="H345" i="12"/>
  <c r="H342" i="12"/>
  <c r="H316" i="12"/>
  <c r="H302" i="12"/>
  <c r="H301" i="12"/>
  <c r="H284" i="12"/>
  <c r="H270" i="12"/>
  <c r="H269" i="12"/>
  <c r="H317" i="12"/>
  <c r="H318" i="12"/>
  <c r="H253" i="12"/>
  <c r="H254" i="12"/>
  <c r="H247" i="12"/>
  <c r="H248" i="12"/>
  <c r="H337" i="12"/>
  <c r="H333" i="12"/>
  <c r="H334" i="12"/>
  <c r="H308" i="12"/>
  <c r="H293" i="12"/>
  <c r="H294" i="12"/>
  <c r="H276" i="12"/>
  <c r="H262" i="12"/>
  <c r="H261" i="12"/>
  <c r="H327" i="12"/>
  <c r="H338" i="12"/>
  <c r="H331" i="12"/>
  <c r="H322" i="12"/>
  <c r="H241" i="12"/>
  <c r="H230" i="12"/>
  <c r="H214" i="12"/>
  <c r="H198" i="12"/>
  <c r="H183" i="12"/>
  <c r="H184" i="12"/>
  <c r="H189" i="12"/>
  <c r="H175" i="12"/>
  <c r="H176" i="12"/>
  <c r="H335" i="12"/>
  <c r="H319" i="12"/>
  <c r="H246" i="12"/>
  <c r="H242" i="12"/>
  <c r="H233" i="12"/>
  <c r="H226" i="12"/>
  <c r="H217" i="12"/>
  <c r="H210" i="12"/>
  <c r="H201" i="12"/>
  <c r="H194" i="12"/>
  <c r="H159" i="12"/>
  <c r="H160" i="12"/>
  <c r="H150" i="12"/>
  <c r="H151" i="12"/>
  <c r="H288" i="12"/>
  <c r="H287" i="12"/>
  <c r="H280" i="12"/>
  <c r="H279" i="12"/>
  <c r="H272" i="12"/>
  <c r="H271" i="12"/>
  <c r="H264" i="12"/>
  <c r="H263" i="12"/>
  <c r="H256" i="12"/>
  <c r="H255" i="12"/>
  <c r="H245" i="12"/>
  <c r="H228" i="12"/>
  <c r="H212" i="12"/>
  <c r="H196" i="12"/>
  <c r="H140" i="12"/>
  <c r="H139" i="12"/>
  <c r="H237" i="12"/>
  <c r="H221" i="12"/>
  <c r="H205" i="12"/>
  <c r="H186" i="12"/>
  <c r="H178" i="12"/>
  <c r="H164" i="12"/>
  <c r="H147" i="12"/>
  <c r="H143" i="12"/>
  <c r="H144" i="12"/>
  <c r="H123" i="12"/>
  <c r="H225" i="12"/>
  <c r="H209" i="12"/>
  <c r="H193" i="12"/>
  <c r="H182" i="12"/>
  <c r="H181" i="12"/>
  <c r="H174" i="12"/>
  <c r="H167" i="12"/>
  <c r="H148" i="12"/>
  <c r="H145" i="12"/>
  <c r="H136" i="12"/>
  <c r="H124" i="12"/>
  <c r="H169" i="12"/>
  <c r="H153" i="12"/>
  <c r="H137" i="12"/>
  <c r="H127" i="12"/>
  <c r="H173" i="12"/>
  <c r="H157" i="12"/>
  <c r="H141" i="12"/>
  <c r="H131" i="12"/>
  <c r="H125" i="12"/>
  <c r="F122" i="12"/>
  <c r="D122" i="12"/>
  <c r="E122" i="12" s="1"/>
  <c r="G122" i="12" s="1"/>
  <c r="F121" i="12"/>
  <c r="D121" i="12"/>
  <c r="E121" i="12" s="1"/>
  <c r="G121" i="12" s="1"/>
  <c r="F120" i="12"/>
  <c r="D120" i="12"/>
  <c r="E120" i="12" s="1"/>
  <c r="G120" i="12" s="1"/>
  <c r="F119" i="12"/>
  <c r="E119" i="12"/>
  <c r="G119" i="12" s="1"/>
  <c r="D119" i="12"/>
  <c r="F118" i="12"/>
  <c r="D118" i="12"/>
  <c r="E118" i="12" s="1"/>
  <c r="G118" i="12" s="1"/>
  <c r="F117" i="12"/>
  <c r="D117" i="12"/>
  <c r="E117" i="12" s="1"/>
  <c r="G117" i="12" s="1"/>
  <c r="F116" i="12"/>
  <c r="E116" i="12"/>
  <c r="G116" i="12" s="1"/>
  <c r="D116" i="12"/>
  <c r="F115" i="12"/>
  <c r="E115" i="12"/>
  <c r="G115" i="12" s="1"/>
  <c r="H114" i="12" s="1"/>
  <c r="D115" i="12"/>
  <c r="F114" i="12"/>
  <c r="D114" i="12"/>
  <c r="E114" i="12" s="1"/>
  <c r="G114" i="12" s="1"/>
  <c r="G113" i="12"/>
  <c r="F113" i="12"/>
  <c r="D113" i="12"/>
  <c r="E113" i="12" s="1"/>
  <c r="F112" i="12"/>
  <c r="D112" i="12"/>
  <c r="E112" i="12" s="1"/>
  <c r="G112" i="12" s="1"/>
  <c r="F111" i="12"/>
  <c r="D111" i="12"/>
  <c r="E111" i="12" s="1"/>
  <c r="G111" i="12" s="1"/>
  <c r="F110" i="12"/>
  <c r="D110" i="12"/>
  <c r="E110" i="12" s="1"/>
  <c r="G110" i="12" s="1"/>
  <c r="F109" i="12"/>
  <c r="D109" i="12"/>
  <c r="E109" i="12" s="1"/>
  <c r="G109" i="12" s="1"/>
  <c r="F108" i="12"/>
  <c r="D108" i="12"/>
  <c r="E108" i="12" s="1"/>
  <c r="G108" i="12" s="1"/>
  <c r="F107" i="12"/>
  <c r="D107" i="12"/>
  <c r="E107" i="12" s="1"/>
  <c r="G107" i="12" s="1"/>
  <c r="F106" i="12"/>
  <c r="D106" i="12"/>
  <c r="E106" i="12" s="1"/>
  <c r="G106" i="12" s="1"/>
  <c r="F105" i="12"/>
  <c r="D105" i="12"/>
  <c r="E105" i="12" s="1"/>
  <c r="G105" i="12" s="1"/>
  <c r="F104" i="12"/>
  <c r="D104" i="12"/>
  <c r="E104" i="12" s="1"/>
  <c r="G104" i="12" s="1"/>
  <c r="F103" i="12"/>
  <c r="E103" i="12"/>
  <c r="G103" i="12" s="1"/>
  <c r="D103" i="12"/>
  <c r="F102" i="12"/>
  <c r="D102" i="12"/>
  <c r="E102" i="12" s="1"/>
  <c r="G102" i="12" s="1"/>
  <c r="F101" i="12"/>
  <c r="D101" i="12"/>
  <c r="E101" i="12" s="1"/>
  <c r="G101" i="12" s="1"/>
  <c r="F100" i="12"/>
  <c r="D100" i="12"/>
  <c r="E100" i="12" s="1"/>
  <c r="G100" i="12" s="1"/>
  <c r="F99" i="12"/>
  <c r="D99" i="12"/>
  <c r="E99" i="12" s="1"/>
  <c r="G99" i="12" s="1"/>
  <c r="F98" i="12"/>
  <c r="E98" i="12"/>
  <c r="G98" i="12" s="1"/>
  <c r="H97" i="12" s="1"/>
  <c r="D98" i="12"/>
  <c r="F97" i="12"/>
  <c r="D97" i="12"/>
  <c r="E97" i="12" s="1"/>
  <c r="G97" i="12" s="1"/>
  <c r="F96" i="12"/>
  <c r="D96" i="12"/>
  <c r="E96" i="12" s="1"/>
  <c r="G96" i="12" s="1"/>
  <c r="F95" i="12"/>
  <c r="E95" i="12"/>
  <c r="G95" i="12" s="1"/>
  <c r="D95" i="12"/>
  <c r="F94" i="12"/>
  <c r="E94" i="12"/>
  <c r="G94" i="12" s="1"/>
  <c r="D94" i="12"/>
  <c r="F93" i="12"/>
  <c r="D93" i="12"/>
  <c r="E93" i="12" s="1"/>
  <c r="G93" i="12" s="1"/>
  <c r="F92" i="12"/>
  <c r="D92" i="12"/>
  <c r="E92" i="12" s="1"/>
  <c r="G92" i="12" s="1"/>
  <c r="F91" i="12"/>
  <c r="D91" i="12"/>
  <c r="E91" i="12" s="1"/>
  <c r="G91" i="12" s="1"/>
  <c r="F90" i="12"/>
  <c r="E90" i="12"/>
  <c r="G90" i="12" s="1"/>
  <c r="D90" i="12"/>
  <c r="F89" i="12"/>
  <c r="D89" i="12"/>
  <c r="E89" i="12" s="1"/>
  <c r="G89" i="12" s="1"/>
  <c r="F88" i="12"/>
  <c r="D88" i="12"/>
  <c r="E88" i="12" s="1"/>
  <c r="G88" i="12" s="1"/>
  <c r="F87" i="12"/>
  <c r="D87" i="12"/>
  <c r="E87" i="12" s="1"/>
  <c r="G87" i="12" s="1"/>
  <c r="F86" i="12"/>
  <c r="D86" i="12"/>
  <c r="E86" i="12" s="1"/>
  <c r="G86" i="12" s="1"/>
  <c r="H85" i="12" s="1"/>
  <c r="F85" i="12"/>
  <c r="D85" i="12"/>
  <c r="E85" i="12" s="1"/>
  <c r="G85" i="12" s="1"/>
  <c r="F84" i="12"/>
  <c r="E84" i="12"/>
  <c r="G84" i="12" s="1"/>
  <c r="D84" i="12"/>
  <c r="F83" i="12"/>
  <c r="D83" i="12"/>
  <c r="E83" i="12" s="1"/>
  <c r="G83" i="12" s="1"/>
  <c r="F82" i="12"/>
  <c r="E82" i="12"/>
  <c r="G82" i="12" s="1"/>
  <c r="H81" i="12" s="1"/>
  <c r="D82" i="12"/>
  <c r="F81" i="12"/>
  <c r="D81" i="12"/>
  <c r="E81" i="12" s="1"/>
  <c r="G81" i="12" s="1"/>
  <c r="F80" i="12"/>
  <c r="D80" i="12"/>
  <c r="E80" i="12" s="1"/>
  <c r="G80" i="12" s="1"/>
  <c r="F79" i="12"/>
  <c r="D79" i="12"/>
  <c r="E79" i="12" s="1"/>
  <c r="G79" i="12" s="1"/>
  <c r="F78" i="12"/>
  <c r="D78" i="12"/>
  <c r="E78" i="12" s="1"/>
  <c r="G78" i="12" s="1"/>
  <c r="F77" i="12"/>
  <c r="D77" i="12"/>
  <c r="E77" i="12" s="1"/>
  <c r="G77" i="12" s="1"/>
  <c r="F76" i="12"/>
  <c r="E76" i="12"/>
  <c r="G76" i="12" s="1"/>
  <c r="D76" i="12"/>
  <c r="F75" i="12"/>
  <c r="D75" i="12"/>
  <c r="E75" i="12" s="1"/>
  <c r="G75" i="12" s="1"/>
  <c r="F74" i="12"/>
  <c r="D74" i="12"/>
  <c r="E74" i="12" s="1"/>
  <c r="G74" i="12" s="1"/>
  <c r="F73" i="12"/>
  <c r="D73" i="12"/>
  <c r="E73" i="12" s="1"/>
  <c r="G73" i="12" s="1"/>
  <c r="F72" i="12"/>
  <c r="E72" i="12"/>
  <c r="G72" i="12" s="1"/>
  <c r="D72" i="12"/>
  <c r="F71" i="12"/>
  <c r="D71" i="12"/>
  <c r="E71" i="12" s="1"/>
  <c r="G71" i="12" s="1"/>
  <c r="F70" i="12"/>
  <c r="D70" i="12"/>
  <c r="E70" i="12" s="1"/>
  <c r="G70" i="12" s="1"/>
  <c r="F69" i="12"/>
  <c r="O4" i="12" s="1"/>
  <c r="D69" i="12"/>
  <c r="E69" i="12" s="1"/>
  <c r="G69" i="12" s="1"/>
  <c r="O5" i="12" s="1"/>
  <c r="F68" i="12"/>
  <c r="D68" i="12"/>
  <c r="E68" i="12" s="1"/>
  <c r="G68" i="12" s="1"/>
  <c r="H67" i="12" s="1"/>
  <c r="F67" i="12"/>
  <c r="D67" i="12"/>
  <c r="E67" i="12" s="1"/>
  <c r="G67" i="12" s="1"/>
  <c r="F66" i="12"/>
  <c r="D66" i="12"/>
  <c r="E66" i="12" s="1"/>
  <c r="G66" i="12" s="1"/>
  <c r="F65" i="12"/>
  <c r="D65" i="12"/>
  <c r="E65" i="12" s="1"/>
  <c r="G65" i="12" s="1"/>
  <c r="F64" i="12"/>
  <c r="O9" i="12" s="1"/>
  <c r="E64" i="12"/>
  <c r="G64" i="12" s="1"/>
  <c r="D64" i="12"/>
  <c r="F63" i="12"/>
  <c r="D63" i="12"/>
  <c r="E63" i="12" s="1"/>
  <c r="G63" i="12" s="1"/>
  <c r="F62" i="12"/>
  <c r="D62" i="12"/>
  <c r="E62" i="12" s="1"/>
  <c r="G62" i="12" s="1"/>
  <c r="F61" i="12"/>
  <c r="D61" i="12"/>
  <c r="E61" i="12" s="1"/>
  <c r="G61" i="12" s="1"/>
  <c r="F60" i="12"/>
  <c r="D60" i="12"/>
  <c r="E60" i="12" s="1"/>
  <c r="G60" i="12" s="1"/>
  <c r="F59" i="12"/>
  <c r="E59" i="12"/>
  <c r="G59" i="12" s="1"/>
  <c r="D59" i="12"/>
  <c r="F58" i="12"/>
  <c r="D58" i="12"/>
  <c r="E58" i="12" s="1"/>
  <c r="G58" i="12" s="1"/>
  <c r="F57" i="12"/>
  <c r="D57" i="12"/>
  <c r="E57" i="12" s="1"/>
  <c r="G57" i="12" s="1"/>
  <c r="F56" i="12"/>
  <c r="D56" i="12"/>
  <c r="E56" i="12" s="1"/>
  <c r="G56" i="12" s="1"/>
  <c r="F55" i="12"/>
  <c r="E55" i="12"/>
  <c r="G55" i="12" s="1"/>
  <c r="D55" i="12"/>
  <c r="F54" i="12"/>
  <c r="E54" i="12"/>
  <c r="G54" i="12" s="1"/>
  <c r="D54" i="12"/>
  <c r="F53" i="12"/>
  <c r="D53" i="12"/>
  <c r="E53" i="12" s="1"/>
  <c r="G53" i="12" s="1"/>
  <c r="F52" i="12"/>
  <c r="D52" i="12"/>
  <c r="E52" i="12" s="1"/>
  <c r="G52" i="12" s="1"/>
  <c r="F51" i="12"/>
  <c r="D51" i="12"/>
  <c r="E51" i="12" s="1"/>
  <c r="G51" i="12" s="1"/>
  <c r="F50" i="12"/>
  <c r="D50" i="12"/>
  <c r="E50" i="12" s="1"/>
  <c r="G50" i="12" s="1"/>
  <c r="F49" i="12"/>
  <c r="D49" i="12"/>
  <c r="E49" i="12" s="1"/>
  <c r="G49" i="12" s="1"/>
  <c r="F48" i="12"/>
  <c r="D48" i="12"/>
  <c r="E48" i="12" s="1"/>
  <c r="G48" i="12" s="1"/>
  <c r="F47" i="12"/>
  <c r="D47" i="12"/>
  <c r="E47" i="12" s="1"/>
  <c r="G47" i="12" s="1"/>
  <c r="F46" i="12"/>
  <c r="D46" i="12"/>
  <c r="E46" i="12" s="1"/>
  <c r="G46" i="12" s="1"/>
  <c r="F45" i="12"/>
  <c r="D45" i="12"/>
  <c r="E45" i="12" s="1"/>
  <c r="G45" i="12" s="1"/>
  <c r="F44" i="12"/>
  <c r="D44" i="12"/>
  <c r="E44" i="12" s="1"/>
  <c r="G44" i="12" s="1"/>
  <c r="F43" i="12"/>
  <c r="D43" i="12"/>
  <c r="E43" i="12" s="1"/>
  <c r="G43" i="12" s="1"/>
  <c r="F42" i="12"/>
  <c r="D42" i="12"/>
  <c r="E42" i="12" s="1"/>
  <c r="G42" i="12" s="1"/>
  <c r="F41" i="12"/>
  <c r="D41" i="12"/>
  <c r="E41" i="12" s="1"/>
  <c r="G41" i="12" s="1"/>
  <c r="F40" i="12"/>
  <c r="D40" i="12"/>
  <c r="E40" i="12" s="1"/>
  <c r="G40" i="12" s="1"/>
  <c r="F39" i="12"/>
  <c r="D39" i="12"/>
  <c r="E39" i="12" s="1"/>
  <c r="G39" i="12" s="1"/>
  <c r="F38" i="12"/>
  <c r="D38" i="12"/>
  <c r="E38" i="12" s="1"/>
  <c r="G38" i="12" s="1"/>
  <c r="F37" i="12"/>
  <c r="D37" i="12"/>
  <c r="E37" i="12" s="1"/>
  <c r="G37" i="12" s="1"/>
  <c r="F36" i="12"/>
  <c r="D36" i="12"/>
  <c r="E36" i="12" s="1"/>
  <c r="G36" i="12" s="1"/>
  <c r="F35" i="12"/>
  <c r="D35" i="12"/>
  <c r="E35" i="12" s="1"/>
  <c r="G35" i="12" s="1"/>
  <c r="F34" i="12"/>
  <c r="D34" i="12"/>
  <c r="E34" i="12" s="1"/>
  <c r="G34" i="12" s="1"/>
  <c r="F33" i="12"/>
  <c r="D33" i="12"/>
  <c r="E33" i="12" s="1"/>
  <c r="G33" i="12" s="1"/>
  <c r="F32" i="12"/>
  <c r="D32" i="12"/>
  <c r="E32" i="12" s="1"/>
  <c r="G32" i="12" s="1"/>
  <c r="F31" i="12"/>
  <c r="D31" i="12"/>
  <c r="E31" i="12" s="1"/>
  <c r="G31" i="12" s="1"/>
  <c r="F30" i="12"/>
  <c r="D30" i="12"/>
  <c r="E30" i="12" s="1"/>
  <c r="G30" i="12" s="1"/>
  <c r="F29" i="12"/>
  <c r="D29" i="12"/>
  <c r="E29" i="12" s="1"/>
  <c r="G29" i="12" s="1"/>
  <c r="F28" i="12"/>
  <c r="E28" i="12"/>
  <c r="G28" i="12" s="1"/>
  <c r="D28" i="12"/>
  <c r="F27" i="12"/>
  <c r="D27" i="12"/>
  <c r="E27" i="12" s="1"/>
  <c r="G27" i="12" s="1"/>
  <c r="F26" i="12"/>
  <c r="D26" i="12"/>
  <c r="E26" i="12" s="1"/>
  <c r="G26" i="12" s="1"/>
  <c r="F25" i="12"/>
  <c r="D25" i="12"/>
  <c r="E25" i="12" s="1"/>
  <c r="G25" i="12" s="1"/>
  <c r="F24" i="12"/>
  <c r="D24" i="12"/>
  <c r="E24" i="12" s="1"/>
  <c r="G24" i="12" s="1"/>
  <c r="H23" i="12" s="1"/>
  <c r="F23" i="12"/>
  <c r="D23" i="12"/>
  <c r="E23" i="12" s="1"/>
  <c r="G23" i="12" s="1"/>
  <c r="F22" i="12"/>
  <c r="D22" i="12"/>
  <c r="E22" i="12" s="1"/>
  <c r="G22" i="12" s="1"/>
  <c r="H21" i="12" s="1"/>
  <c r="G21" i="12"/>
  <c r="F21" i="12"/>
  <c r="D21" i="12"/>
  <c r="E21" i="12" s="1"/>
  <c r="F20" i="12"/>
  <c r="D20" i="12"/>
  <c r="E20" i="12" s="1"/>
  <c r="G20" i="12" s="1"/>
  <c r="F19" i="12"/>
  <c r="E19" i="12"/>
  <c r="G19" i="12" s="1"/>
  <c r="D19" i="12"/>
  <c r="F18" i="12"/>
  <c r="D18" i="12"/>
  <c r="E18" i="12" s="1"/>
  <c r="G18" i="12" s="1"/>
  <c r="F17" i="12"/>
  <c r="D17" i="12"/>
  <c r="E17" i="12" s="1"/>
  <c r="G17" i="12" s="1"/>
  <c r="F16" i="12"/>
  <c r="E16" i="12"/>
  <c r="G16" i="12" s="1"/>
  <c r="D16" i="12"/>
  <c r="F15" i="12"/>
  <c r="D15" i="12"/>
  <c r="E15" i="12" s="1"/>
  <c r="G15" i="12" s="1"/>
  <c r="F14" i="12"/>
  <c r="D14" i="12"/>
  <c r="E14" i="12" s="1"/>
  <c r="G14" i="12" s="1"/>
  <c r="F13" i="12"/>
  <c r="D13" i="12"/>
  <c r="E13" i="12" s="1"/>
  <c r="G13" i="12" s="1"/>
  <c r="F12" i="12"/>
  <c r="E12" i="12"/>
  <c r="G12" i="12" s="1"/>
  <c r="D12" i="12"/>
  <c r="F11" i="12"/>
  <c r="D11" i="12"/>
  <c r="E11" i="12" s="1"/>
  <c r="G11" i="12" s="1"/>
  <c r="F10" i="12"/>
  <c r="D10" i="12"/>
  <c r="E10" i="12" s="1"/>
  <c r="G10" i="12" s="1"/>
  <c r="F9" i="12"/>
  <c r="D9" i="12"/>
  <c r="E9" i="12" s="1"/>
  <c r="G9" i="12" s="1"/>
  <c r="R8" i="12"/>
  <c r="F8" i="12"/>
  <c r="D8" i="12"/>
  <c r="E8" i="12" s="1"/>
  <c r="G8" i="12" s="1"/>
  <c r="F7" i="12"/>
  <c r="D7" i="12"/>
  <c r="E7" i="12" s="1"/>
  <c r="G7" i="12" s="1"/>
  <c r="F6" i="12"/>
  <c r="D6" i="12"/>
  <c r="E6" i="12" s="1"/>
  <c r="G6" i="12" s="1"/>
  <c r="F5" i="12"/>
  <c r="D5" i="12"/>
  <c r="E5" i="12" s="1"/>
  <c r="G5" i="12" s="1"/>
  <c r="F4" i="12"/>
  <c r="D4" i="12"/>
  <c r="E4" i="12" s="1"/>
  <c r="G4" i="12" s="1"/>
  <c r="F3" i="12"/>
  <c r="D3" i="12"/>
  <c r="E3" i="12" s="1"/>
  <c r="G3" i="12" s="1"/>
  <c r="F2" i="12"/>
  <c r="D2" i="12"/>
  <c r="E2" i="12" s="1"/>
  <c r="G2" i="12" s="1"/>
  <c r="F122" i="11"/>
  <c r="D122" i="11"/>
  <c r="E122" i="11" s="1"/>
  <c r="G122" i="11" s="1"/>
  <c r="H121" i="11" s="1"/>
  <c r="F121" i="11"/>
  <c r="D121" i="11"/>
  <c r="E121" i="11" s="1"/>
  <c r="G121" i="11" s="1"/>
  <c r="F120" i="11"/>
  <c r="D120" i="11"/>
  <c r="E120" i="11" s="1"/>
  <c r="G120" i="11" s="1"/>
  <c r="F119" i="11"/>
  <c r="E119" i="11"/>
  <c r="G119" i="11" s="1"/>
  <c r="D119" i="11"/>
  <c r="F118" i="11"/>
  <c r="D118" i="11"/>
  <c r="E118" i="11" s="1"/>
  <c r="G118" i="11" s="1"/>
  <c r="F117" i="11"/>
  <c r="D117" i="11"/>
  <c r="E117" i="11" s="1"/>
  <c r="G117" i="11" s="1"/>
  <c r="F116" i="11"/>
  <c r="D116" i="11"/>
  <c r="E116" i="11" s="1"/>
  <c r="G116" i="11" s="1"/>
  <c r="F115" i="11"/>
  <c r="D115" i="11"/>
  <c r="E115" i="11" s="1"/>
  <c r="G115" i="11" s="1"/>
  <c r="F114" i="11"/>
  <c r="D114" i="11"/>
  <c r="E114" i="11" s="1"/>
  <c r="G114" i="11" s="1"/>
  <c r="F113" i="11"/>
  <c r="D113" i="11"/>
  <c r="E113" i="11" s="1"/>
  <c r="G113" i="11" s="1"/>
  <c r="F112" i="11"/>
  <c r="D112" i="11"/>
  <c r="E112" i="11" s="1"/>
  <c r="G112" i="11" s="1"/>
  <c r="F111" i="11"/>
  <c r="D111" i="11"/>
  <c r="E111" i="11" s="1"/>
  <c r="G111" i="11" s="1"/>
  <c r="F110" i="11"/>
  <c r="D110" i="11"/>
  <c r="E110" i="11" s="1"/>
  <c r="G110" i="11" s="1"/>
  <c r="F109" i="11"/>
  <c r="D109" i="11"/>
  <c r="E109" i="11" s="1"/>
  <c r="G109" i="11" s="1"/>
  <c r="F108" i="11"/>
  <c r="D108" i="11"/>
  <c r="E108" i="11" s="1"/>
  <c r="G108" i="11" s="1"/>
  <c r="F107" i="11"/>
  <c r="D107" i="11"/>
  <c r="E107" i="11" s="1"/>
  <c r="G107" i="11" s="1"/>
  <c r="H106" i="11" s="1"/>
  <c r="F106" i="11"/>
  <c r="D106" i="11"/>
  <c r="E106" i="11" s="1"/>
  <c r="G106" i="11" s="1"/>
  <c r="F105" i="11"/>
  <c r="D105" i="11"/>
  <c r="E105" i="11" s="1"/>
  <c r="G105" i="11" s="1"/>
  <c r="F104" i="11"/>
  <c r="D104" i="11"/>
  <c r="E104" i="11" s="1"/>
  <c r="G104" i="11" s="1"/>
  <c r="F103" i="11"/>
  <c r="D103" i="11"/>
  <c r="E103" i="11" s="1"/>
  <c r="G103" i="11" s="1"/>
  <c r="F102" i="11"/>
  <c r="E102" i="11"/>
  <c r="G102" i="11" s="1"/>
  <c r="D102" i="11"/>
  <c r="F101" i="11"/>
  <c r="D101" i="11"/>
  <c r="E101" i="11" s="1"/>
  <c r="G101" i="11" s="1"/>
  <c r="F100" i="11"/>
  <c r="E100" i="11"/>
  <c r="G100" i="11" s="1"/>
  <c r="D100" i="11"/>
  <c r="F99" i="11"/>
  <c r="D99" i="11"/>
  <c r="E99" i="11" s="1"/>
  <c r="G99" i="11" s="1"/>
  <c r="F98" i="11"/>
  <c r="D98" i="11"/>
  <c r="E98" i="11" s="1"/>
  <c r="G98" i="11" s="1"/>
  <c r="F97" i="11"/>
  <c r="D97" i="11"/>
  <c r="E97" i="11" s="1"/>
  <c r="G97" i="11" s="1"/>
  <c r="F96" i="11"/>
  <c r="D96" i="11"/>
  <c r="E96" i="11" s="1"/>
  <c r="G96" i="11" s="1"/>
  <c r="F95" i="11"/>
  <c r="D95" i="11"/>
  <c r="E95" i="11" s="1"/>
  <c r="G95" i="11" s="1"/>
  <c r="F94" i="11"/>
  <c r="E94" i="11"/>
  <c r="G94" i="11" s="1"/>
  <c r="D94" i="11"/>
  <c r="F93" i="11"/>
  <c r="D93" i="11"/>
  <c r="E93" i="11" s="1"/>
  <c r="G93" i="11" s="1"/>
  <c r="F92" i="11"/>
  <c r="D92" i="11"/>
  <c r="E92" i="11" s="1"/>
  <c r="G92" i="11" s="1"/>
  <c r="F91" i="11"/>
  <c r="D91" i="11"/>
  <c r="E91" i="11" s="1"/>
  <c r="G91" i="11" s="1"/>
  <c r="F90" i="11"/>
  <c r="E90" i="11"/>
  <c r="G90" i="11" s="1"/>
  <c r="D90" i="11"/>
  <c r="F89" i="11"/>
  <c r="D89" i="11"/>
  <c r="E89" i="11" s="1"/>
  <c r="G89" i="11" s="1"/>
  <c r="F88" i="11"/>
  <c r="D88" i="11"/>
  <c r="E88" i="11" s="1"/>
  <c r="G88" i="11" s="1"/>
  <c r="F87" i="11"/>
  <c r="D87" i="11"/>
  <c r="E87" i="11" s="1"/>
  <c r="G87" i="11" s="1"/>
  <c r="F86" i="11"/>
  <c r="D86" i="11"/>
  <c r="E86" i="11" s="1"/>
  <c r="G86" i="11" s="1"/>
  <c r="F85" i="11"/>
  <c r="D85" i="11"/>
  <c r="E85" i="11" s="1"/>
  <c r="G85" i="11" s="1"/>
  <c r="F84" i="11"/>
  <c r="E84" i="11"/>
  <c r="G84" i="11" s="1"/>
  <c r="D84" i="11"/>
  <c r="F83" i="11"/>
  <c r="D83" i="11"/>
  <c r="E83" i="11" s="1"/>
  <c r="G83" i="11" s="1"/>
  <c r="F82" i="11"/>
  <c r="D82" i="11"/>
  <c r="E82" i="11" s="1"/>
  <c r="G82" i="11" s="1"/>
  <c r="G81" i="11"/>
  <c r="F81" i="11"/>
  <c r="D81" i="11"/>
  <c r="E81" i="11" s="1"/>
  <c r="F80" i="11"/>
  <c r="E80" i="11"/>
  <c r="G80" i="11" s="1"/>
  <c r="D80" i="11"/>
  <c r="F79" i="11"/>
  <c r="D79" i="11"/>
  <c r="E79" i="11" s="1"/>
  <c r="G79" i="11" s="1"/>
  <c r="F78" i="11"/>
  <c r="D78" i="11"/>
  <c r="E78" i="11" s="1"/>
  <c r="G78" i="11" s="1"/>
  <c r="F77" i="11"/>
  <c r="D77" i="11"/>
  <c r="E77" i="11" s="1"/>
  <c r="G77" i="11" s="1"/>
  <c r="F76" i="11"/>
  <c r="E76" i="11"/>
  <c r="G76" i="11" s="1"/>
  <c r="D76" i="11"/>
  <c r="F75" i="11"/>
  <c r="D75" i="11"/>
  <c r="E75" i="11" s="1"/>
  <c r="G75" i="11" s="1"/>
  <c r="F74" i="11"/>
  <c r="D74" i="11"/>
  <c r="E74" i="11" s="1"/>
  <c r="G74" i="11" s="1"/>
  <c r="F73" i="11"/>
  <c r="D73" i="11"/>
  <c r="E73" i="11" s="1"/>
  <c r="G73" i="11" s="1"/>
  <c r="F72" i="11"/>
  <c r="D72" i="11"/>
  <c r="E72" i="11" s="1"/>
  <c r="G72" i="11" s="1"/>
  <c r="F71" i="11"/>
  <c r="D71" i="11"/>
  <c r="E71" i="11" s="1"/>
  <c r="G71" i="11" s="1"/>
  <c r="F70" i="11"/>
  <c r="E70" i="11"/>
  <c r="G70" i="11" s="1"/>
  <c r="D70" i="11"/>
  <c r="F69" i="11"/>
  <c r="D69" i="11"/>
  <c r="E69" i="11" s="1"/>
  <c r="G69" i="11" s="1"/>
  <c r="F68" i="11"/>
  <c r="E68" i="11"/>
  <c r="G68" i="11" s="1"/>
  <c r="D68" i="11"/>
  <c r="F67" i="11"/>
  <c r="D67" i="11"/>
  <c r="E67" i="11" s="1"/>
  <c r="G67" i="11" s="1"/>
  <c r="F66" i="11"/>
  <c r="D66" i="11"/>
  <c r="E66" i="11" s="1"/>
  <c r="G66" i="11" s="1"/>
  <c r="G65" i="11"/>
  <c r="F65" i="11"/>
  <c r="D65" i="11"/>
  <c r="E65" i="11" s="1"/>
  <c r="F64" i="11"/>
  <c r="O9" i="11" s="1"/>
  <c r="D64" i="11"/>
  <c r="E64" i="11" s="1"/>
  <c r="G64" i="11" s="1"/>
  <c r="F63" i="11"/>
  <c r="D63" i="11"/>
  <c r="E63" i="11" s="1"/>
  <c r="G63" i="11" s="1"/>
  <c r="F62" i="11"/>
  <c r="D62" i="11"/>
  <c r="E62" i="11" s="1"/>
  <c r="G62" i="11" s="1"/>
  <c r="F61" i="11"/>
  <c r="D61" i="11"/>
  <c r="E61" i="11" s="1"/>
  <c r="G61" i="11" s="1"/>
  <c r="F60" i="11"/>
  <c r="E60" i="11"/>
  <c r="G60" i="11" s="1"/>
  <c r="D60" i="11"/>
  <c r="F59" i="11"/>
  <c r="D59" i="11"/>
  <c r="E59" i="11" s="1"/>
  <c r="G59" i="11" s="1"/>
  <c r="F58" i="11"/>
  <c r="E58" i="11"/>
  <c r="G58" i="11" s="1"/>
  <c r="H57" i="11" s="1"/>
  <c r="D58" i="11"/>
  <c r="F57" i="11"/>
  <c r="D57" i="11"/>
  <c r="E57" i="11" s="1"/>
  <c r="G57" i="11" s="1"/>
  <c r="F56" i="11"/>
  <c r="D56" i="11"/>
  <c r="E56" i="11" s="1"/>
  <c r="G56" i="11" s="1"/>
  <c r="F55" i="11"/>
  <c r="D55" i="11"/>
  <c r="E55" i="11" s="1"/>
  <c r="G55" i="11" s="1"/>
  <c r="F54" i="11"/>
  <c r="D54" i="11"/>
  <c r="E54" i="11" s="1"/>
  <c r="G54" i="11" s="1"/>
  <c r="F53" i="11"/>
  <c r="D53" i="11"/>
  <c r="E53" i="11" s="1"/>
  <c r="G53" i="11" s="1"/>
  <c r="F52" i="11"/>
  <c r="D52" i="11"/>
  <c r="E52" i="11" s="1"/>
  <c r="G52" i="11" s="1"/>
  <c r="H51" i="11" s="1"/>
  <c r="F51" i="11"/>
  <c r="D51" i="11"/>
  <c r="E51" i="11" s="1"/>
  <c r="G51" i="11" s="1"/>
  <c r="F50" i="11"/>
  <c r="E50" i="11"/>
  <c r="G50" i="11" s="1"/>
  <c r="D50" i="11"/>
  <c r="F49" i="11"/>
  <c r="D49" i="11"/>
  <c r="E49" i="11" s="1"/>
  <c r="G49" i="11" s="1"/>
  <c r="F48" i="11"/>
  <c r="D48" i="11"/>
  <c r="E48" i="11" s="1"/>
  <c r="G48" i="11" s="1"/>
  <c r="F47" i="11"/>
  <c r="D47" i="11"/>
  <c r="E47" i="11" s="1"/>
  <c r="G47" i="11" s="1"/>
  <c r="F46" i="11"/>
  <c r="D46" i="11"/>
  <c r="E46" i="11" s="1"/>
  <c r="G46" i="11" s="1"/>
  <c r="F45" i="11"/>
  <c r="D45" i="11"/>
  <c r="E45" i="11" s="1"/>
  <c r="G45" i="11" s="1"/>
  <c r="F44" i="11"/>
  <c r="D44" i="11"/>
  <c r="E44" i="11" s="1"/>
  <c r="G44" i="11" s="1"/>
  <c r="F43" i="11"/>
  <c r="D43" i="11"/>
  <c r="E43" i="11" s="1"/>
  <c r="G43" i="11" s="1"/>
  <c r="F42" i="11"/>
  <c r="E42" i="11"/>
  <c r="G42" i="11" s="1"/>
  <c r="D42" i="11"/>
  <c r="F41" i="11"/>
  <c r="D41" i="11"/>
  <c r="E41" i="11" s="1"/>
  <c r="G41" i="11" s="1"/>
  <c r="F40" i="11"/>
  <c r="D40" i="11"/>
  <c r="E40" i="11" s="1"/>
  <c r="G40" i="11" s="1"/>
  <c r="F39" i="11"/>
  <c r="D39" i="11"/>
  <c r="E39" i="11" s="1"/>
  <c r="G39" i="11" s="1"/>
  <c r="F38" i="11"/>
  <c r="D38" i="11"/>
  <c r="E38" i="11" s="1"/>
  <c r="G38" i="11" s="1"/>
  <c r="H37" i="11" s="1"/>
  <c r="F37" i="11"/>
  <c r="E37" i="11"/>
  <c r="G37" i="11" s="1"/>
  <c r="D37" i="11"/>
  <c r="F36" i="11"/>
  <c r="D36" i="11"/>
  <c r="E36" i="11" s="1"/>
  <c r="G36" i="11" s="1"/>
  <c r="F35" i="11"/>
  <c r="D35" i="11"/>
  <c r="E35" i="11" s="1"/>
  <c r="G35" i="11" s="1"/>
  <c r="F34" i="11"/>
  <c r="D34" i="11"/>
  <c r="E34" i="11" s="1"/>
  <c r="G34" i="11" s="1"/>
  <c r="F33" i="11"/>
  <c r="D33" i="11"/>
  <c r="E33" i="11" s="1"/>
  <c r="G33" i="11" s="1"/>
  <c r="F32" i="11"/>
  <c r="E32" i="11"/>
  <c r="G32" i="11" s="1"/>
  <c r="D32" i="11"/>
  <c r="F31" i="11"/>
  <c r="D31" i="11"/>
  <c r="E31" i="11" s="1"/>
  <c r="G31" i="11" s="1"/>
  <c r="F30" i="11"/>
  <c r="D30" i="11"/>
  <c r="E30" i="11" s="1"/>
  <c r="G30" i="11" s="1"/>
  <c r="F29" i="11"/>
  <c r="D29" i="11"/>
  <c r="E29" i="11" s="1"/>
  <c r="G29" i="11" s="1"/>
  <c r="F28" i="11"/>
  <c r="E28" i="11"/>
  <c r="G28" i="11" s="1"/>
  <c r="H27" i="11" s="1"/>
  <c r="D28" i="11"/>
  <c r="F27" i="11"/>
  <c r="D27" i="11"/>
  <c r="E27" i="11" s="1"/>
  <c r="G27" i="11" s="1"/>
  <c r="F26" i="11"/>
  <c r="D26" i="11"/>
  <c r="E26" i="11" s="1"/>
  <c r="G26" i="11" s="1"/>
  <c r="F25" i="11"/>
  <c r="D25" i="11"/>
  <c r="E25" i="11" s="1"/>
  <c r="G25" i="11" s="1"/>
  <c r="F24" i="11"/>
  <c r="E24" i="11"/>
  <c r="G24" i="11" s="1"/>
  <c r="D24" i="11"/>
  <c r="F23" i="11"/>
  <c r="D23" i="11"/>
  <c r="E23" i="11" s="1"/>
  <c r="G23" i="11" s="1"/>
  <c r="F22" i="11"/>
  <c r="D22" i="11"/>
  <c r="E22" i="11" s="1"/>
  <c r="G22" i="11" s="1"/>
  <c r="F21" i="11"/>
  <c r="D21" i="11"/>
  <c r="E21" i="11" s="1"/>
  <c r="G21" i="11" s="1"/>
  <c r="F20" i="11"/>
  <c r="D20" i="11"/>
  <c r="E20" i="11" s="1"/>
  <c r="G20" i="11" s="1"/>
  <c r="H19" i="11" s="1"/>
  <c r="F19" i="11"/>
  <c r="D19" i="11"/>
  <c r="E19" i="11" s="1"/>
  <c r="G19" i="11" s="1"/>
  <c r="F18" i="11"/>
  <c r="E18" i="11"/>
  <c r="G18" i="11" s="1"/>
  <c r="D18" i="11"/>
  <c r="F17" i="11"/>
  <c r="D17" i="11"/>
  <c r="E17" i="11" s="1"/>
  <c r="G17" i="11" s="1"/>
  <c r="F16" i="11"/>
  <c r="D16" i="11"/>
  <c r="E16" i="11" s="1"/>
  <c r="G16" i="11" s="1"/>
  <c r="F15" i="11"/>
  <c r="D15" i="11"/>
  <c r="E15" i="11" s="1"/>
  <c r="G15" i="11" s="1"/>
  <c r="F14" i="11"/>
  <c r="D14" i="11"/>
  <c r="E14" i="11" s="1"/>
  <c r="G14" i="11" s="1"/>
  <c r="F13" i="11"/>
  <c r="D13" i="11"/>
  <c r="E13" i="11" s="1"/>
  <c r="G13" i="11" s="1"/>
  <c r="F12" i="11"/>
  <c r="D12" i="11"/>
  <c r="E12" i="11" s="1"/>
  <c r="G12" i="11" s="1"/>
  <c r="H11" i="11" s="1"/>
  <c r="F11" i="11"/>
  <c r="E11" i="11"/>
  <c r="G11" i="11" s="1"/>
  <c r="D11" i="11"/>
  <c r="F10" i="11"/>
  <c r="D10" i="11"/>
  <c r="E10" i="11" s="1"/>
  <c r="G10" i="11" s="1"/>
  <c r="H9" i="11" s="1"/>
  <c r="F9" i="11"/>
  <c r="D9" i="11"/>
  <c r="E9" i="11" s="1"/>
  <c r="G9" i="11" s="1"/>
  <c r="R8" i="11"/>
  <c r="F8" i="11"/>
  <c r="D8" i="11"/>
  <c r="E8" i="11" s="1"/>
  <c r="G8" i="11" s="1"/>
  <c r="F7" i="11"/>
  <c r="D7" i="11"/>
  <c r="E7" i="11" s="1"/>
  <c r="G7" i="11" s="1"/>
  <c r="H6" i="11" s="1"/>
  <c r="F6" i="11"/>
  <c r="D6" i="11"/>
  <c r="E6" i="11" s="1"/>
  <c r="G6" i="11" s="1"/>
  <c r="F5" i="11"/>
  <c r="D5" i="11"/>
  <c r="E5" i="11" s="1"/>
  <c r="G5" i="11" s="1"/>
  <c r="O4" i="11"/>
  <c r="F4" i="11"/>
  <c r="D4" i="11"/>
  <c r="E4" i="11" s="1"/>
  <c r="G4" i="11" s="1"/>
  <c r="F3" i="11"/>
  <c r="D3" i="11"/>
  <c r="E3" i="11" s="1"/>
  <c r="G3" i="11" s="1"/>
  <c r="F2" i="11"/>
  <c r="D2" i="11"/>
  <c r="E2" i="11" s="1"/>
  <c r="G2" i="11" s="1"/>
  <c r="F122" i="10"/>
  <c r="D122" i="10"/>
  <c r="E122" i="10" s="1"/>
  <c r="G122" i="10" s="1"/>
  <c r="F121" i="10"/>
  <c r="D121" i="10"/>
  <c r="E121" i="10" s="1"/>
  <c r="G121" i="10" s="1"/>
  <c r="F120" i="10"/>
  <c r="D120" i="10"/>
  <c r="E120" i="10" s="1"/>
  <c r="G120" i="10" s="1"/>
  <c r="F119" i="10"/>
  <c r="D119" i="10"/>
  <c r="E119" i="10" s="1"/>
  <c r="G119" i="10" s="1"/>
  <c r="F118" i="10"/>
  <c r="D118" i="10"/>
  <c r="E118" i="10" s="1"/>
  <c r="G118" i="10" s="1"/>
  <c r="F117" i="10"/>
  <c r="E117" i="10"/>
  <c r="G117" i="10" s="1"/>
  <c r="D117" i="10"/>
  <c r="F116" i="10"/>
  <c r="D116" i="10"/>
  <c r="E116" i="10" s="1"/>
  <c r="G116" i="10" s="1"/>
  <c r="F115" i="10"/>
  <c r="D115" i="10"/>
  <c r="E115" i="10" s="1"/>
  <c r="G115" i="10" s="1"/>
  <c r="F114" i="10"/>
  <c r="D114" i="10"/>
  <c r="E114" i="10" s="1"/>
  <c r="G114" i="10" s="1"/>
  <c r="F113" i="10"/>
  <c r="D113" i="10"/>
  <c r="E113" i="10" s="1"/>
  <c r="G113" i="10" s="1"/>
  <c r="F112" i="10"/>
  <c r="D112" i="10"/>
  <c r="E112" i="10" s="1"/>
  <c r="G112" i="10" s="1"/>
  <c r="F111" i="10"/>
  <c r="D111" i="10"/>
  <c r="E111" i="10" s="1"/>
  <c r="G111" i="10" s="1"/>
  <c r="F110" i="10"/>
  <c r="D110" i="10"/>
  <c r="E110" i="10" s="1"/>
  <c r="G110" i="10" s="1"/>
  <c r="F109" i="10"/>
  <c r="E109" i="10"/>
  <c r="G109" i="10" s="1"/>
  <c r="D109" i="10"/>
  <c r="F108" i="10"/>
  <c r="D108" i="10"/>
  <c r="E108" i="10" s="1"/>
  <c r="G108" i="10" s="1"/>
  <c r="F107" i="10"/>
  <c r="D107" i="10"/>
  <c r="E107" i="10" s="1"/>
  <c r="G107" i="10" s="1"/>
  <c r="F106" i="10"/>
  <c r="D106" i="10"/>
  <c r="E106" i="10" s="1"/>
  <c r="G106" i="10" s="1"/>
  <c r="H105" i="10" s="1"/>
  <c r="F105" i="10"/>
  <c r="D105" i="10"/>
  <c r="E105" i="10" s="1"/>
  <c r="G105" i="10" s="1"/>
  <c r="F104" i="10"/>
  <c r="E104" i="10"/>
  <c r="G104" i="10" s="1"/>
  <c r="D104" i="10"/>
  <c r="F103" i="10"/>
  <c r="D103" i="10"/>
  <c r="E103" i="10" s="1"/>
  <c r="G103" i="10" s="1"/>
  <c r="F102" i="10"/>
  <c r="D102" i="10"/>
  <c r="E102" i="10" s="1"/>
  <c r="G102" i="10" s="1"/>
  <c r="F101" i="10"/>
  <c r="D101" i="10"/>
  <c r="E101" i="10" s="1"/>
  <c r="G101" i="10" s="1"/>
  <c r="H100" i="10" s="1"/>
  <c r="F100" i="10"/>
  <c r="D100" i="10"/>
  <c r="E100" i="10" s="1"/>
  <c r="G100" i="10" s="1"/>
  <c r="F99" i="10"/>
  <c r="D99" i="10"/>
  <c r="E99" i="10" s="1"/>
  <c r="G99" i="10" s="1"/>
  <c r="F98" i="10"/>
  <c r="D98" i="10"/>
  <c r="E98" i="10" s="1"/>
  <c r="G98" i="10" s="1"/>
  <c r="F97" i="10"/>
  <c r="D97" i="10"/>
  <c r="E97" i="10" s="1"/>
  <c r="G97" i="10" s="1"/>
  <c r="F96" i="10"/>
  <c r="E96" i="10"/>
  <c r="G96" i="10" s="1"/>
  <c r="D96" i="10"/>
  <c r="F95" i="10"/>
  <c r="D95" i="10"/>
  <c r="E95" i="10" s="1"/>
  <c r="G95" i="10" s="1"/>
  <c r="F94" i="10"/>
  <c r="D94" i="10"/>
  <c r="E94" i="10" s="1"/>
  <c r="G94" i="10" s="1"/>
  <c r="F93" i="10"/>
  <c r="D93" i="10"/>
  <c r="E93" i="10" s="1"/>
  <c r="G93" i="10" s="1"/>
  <c r="F92" i="10"/>
  <c r="D92" i="10"/>
  <c r="E92" i="10" s="1"/>
  <c r="G92" i="10" s="1"/>
  <c r="F91" i="10"/>
  <c r="D91" i="10"/>
  <c r="E91" i="10" s="1"/>
  <c r="G91" i="10" s="1"/>
  <c r="F90" i="10"/>
  <c r="D90" i="10"/>
  <c r="E90" i="10" s="1"/>
  <c r="G90" i="10" s="1"/>
  <c r="F89" i="10"/>
  <c r="D89" i="10"/>
  <c r="E89" i="10" s="1"/>
  <c r="G89" i="10" s="1"/>
  <c r="F88" i="10"/>
  <c r="E88" i="10"/>
  <c r="G88" i="10" s="1"/>
  <c r="D88" i="10"/>
  <c r="F87" i="10"/>
  <c r="D87" i="10"/>
  <c r="E87" i="10" s="1"/>
  <c r="G87" i="10" s="1"/>
  <c r="F86" i="10"/>
  <c r="D86" i="10"/>
  <c r="E86" i="10" s="1"/>
  <c r="G86" i="10" s="1"/>
  <c r="F85" i="10"/>
  <c r="D85" i="10"/>
  <c r="E85" i="10" s="1"/>
  <c r="G85" i="10" s="1"/>
  <c r="F84" i="10"/>
  <c r="D84" i="10"/>
  <c r="E84" i="10" s="1"/>
  <c r="G84" i="10" s="1"/>
  <c r="F83" i="10"/>
  <c r="D83" i="10"/>
  <c r="E83" i="10" s="1"/>
  <c r="G83" i="10" s="1"/>
  <c r="F82" i="10"/>
  <c r="D82" i="10"/>
  <c r="E82" i="10" s="1"/>
  <c r="G82" i="10" s="1"/>
  <c r="F81" i="10"/>
  <c r="D81" i="10"/>
  <c r="E81" i="10" s="1"/>
  <c r="G81" i="10" s="1"/>
  <c r="F80" i="10"/>
  <c r="E80" i="10"/>
  <c r="G80" i="10" s="1"/>
  <c r="D80" i="10"/>
  <c r="F79" i="10"/>
  <c r="D79" i="10"/>
  <c r="E79" i="10" s="1"/>
  <c r="G79" i="10" s="1"/>
  <c r="F78" i="10"/>
  <c r="D78" i="10"/>
  <c r="E78" i="10" s="1"/>
  <c r="G78" i="10" s="1"/>
  <c r="F77" i="10"/>
  <c r="D77" i="10"/>
  <c r="E77" i="10" s="1"/>
  <c r="G77" i="10" s="1"/>
  <c r="F76" i="10"/>
  <c r="D76" i="10"/>
  <c r="E76" i="10" s="1"/>
  <c r="G76" i="10" s="1"/>
  <c r="H75" i="10" s="1"/>
  <c r="G75" i="10"/>
  <c r="F75" i="10"/>
  <c r="D75" i="10"/>
  <c r="E75" i="10" s="1"/>
  <c r="F74" i="10"/>
  <c r="D74" i="10"/>
  <c r="E74" i="10" s="1"/>
  <c r="G74" i="10" s="1"/>
  <c r="F73" i="10"/>
  <c r="D73" i="10"/>
  <c r="E73" i="10" s="1"/>
  <c r="G73" i="10" s="1"/>
  <c r="F72" i="10"/>
  <c r="D72" i="10"/>
  <c r="E72" i="10" s="1"/>
  <c r="G72" i="10" s="1"/>
  <c r="F71" i="10"/>
  <c r="D71" i="10"/>
  <c r="E71" i="10" s="1"/>
  <c r="G71" i="10" s="1"/>
  <c r="F70" i="10"/>
  <c r="D70" i="10"/>
  <c r="E70" i="10" s="1"/>
  <c r="G70" i="10" s="1"/>
  <c r="F69" i="10"/>
  <c r="E69" i="10"/>
  <c r="G69" i="10" s="1"/>
  <c r="H68" i="10" s="1"/>
  <c r="D69" i="10"/>
  <c r="F68" i="10"/>
  <c r="E68" i="10"/>
  <c r="G68" i="10" s="1"/>
  <c r="D68" i="10"/>
  <c r="F67" i="10"/>
  <c r="D67" i="10"/>
  <c r="E67" i="10" s="1"/>
  <c r="G67" i="10" s="1"/>
  <c r="F66" i="10"/>
  <c r="D66" i="10"/>
  <c r="E66" i="10" s="1"/>
  <c r="G66" i="10" s="1"/>
  <c r="F65" i="10"/>
  <c r="D65" i="10"/>
  <c r="E65" i="10" s="1"/>
  <c r="G65" i="10" s="1"/>
  <c r="F64" i="10"/>
  <c r="O8" i="10" s="1"/>
  <c r="D64" i="10"/>
  <c r="E64" i="10" s="1"/>
  <c r="G64" i="10" s="1"/>
  <c r="F63" i="10"/>
  <c r="D63" i="10"/>
  <c r="E63" i="10" s="1"/>
  <c r="G63" i="10" s="1"/>
  <c r="F62" i="10"/>
  <c r="D62" i="10"/>
  <c r="E62" i="10" s="1"/>
  <c r="G62" i="10" s="1"/>
  <c r="F61" i="10"/>
  <c r="D61" i="10"/>
  <c r="E61" i="10" s="1"/>
  <c r="G61" i="10" s="1"/>
  <c r="H60" i="10" s="1"/>
  <c r="F60" i="10"/>
  <c r="D60" i="10"/>
  <c r="E60" i="10" s="1"/>
  <c r="G60" i="10" s="1"/>
  <c r="F59" i="10"/>
  <c r="E59" i="10"/>
  <c r="G59" i="10" s="1"/>
  <c r="D59" i="10"/>
  <c r="F58" i="10"/>
  <c r="D58" i="10"/>
  <c r="E58" i="10" s="1"/>
  <c r="G58" i="10" s="1"/>
  <c r="F57" i="10"/>
  <c r="D57" i="10"/>
  <c r="E57" i="10" s="1"/>
  <c r="G57" i="10" s="1"/>
  <c r="F56" i="10"/>
  <c r="D56" i="10"/>
  <c r="E56" i="10" s="1"/>
  <c r="G56" i="10" s="1"/>
  <c r="F55" i="10"/>
  <c r="D55" i="10"/>
  <c r="E55" i="10" s="1"/>
  <c r="G55" i="10" s="1"/>
  <c r="F54" i="10"/>
  <c r="D54" i="10"/>
  <c r="E54" i="10" s="1"/>
  <c r="G54" i="10" s="1"/>
  <c r="F53" i="10"/>
  <c r="D53" i="10"/>
  <c r="E53" i="10" s="1"/>
  <c r="G53" i="10" s="1"/>
  <c r="H52" i="10" s="1"/>
  <c r="F52" i="10"/>
  <c r="D52" i="10"/>
  <c r="E52" i="10" s="1"/>
  <c r="G52" i="10" s="1"/>
  <c r="F51" i="10"/>
  <c r="D51" i="10"/>
  <c r="E51" i="10" s="1"/>
  <c r="G51" i="10" s="1"/>
  <c r="F50" i="10"/>
  <c r="D50" i="10"/>
  <c r="E50" i="10" s="1"/>
  <c r="G50" i="10" s="1"/>
  <c r="F49" i="10"/>
  <c r="D49" i="10"/>
  <c r="E49" i="10" s="1"/>
  <c r="G49" i="10" s="1"/>
  <c r="F48" i="10"/>
  <c r="D48" i="10"/>
  <c r="E48" i="10" s="1"/>
  <c r="G48" i="10" s="1"/>
  <c r="F47" i="10"/>
  <c r="D47" i="10"/>
  <c r="E47" i="10" s="1"/>
  <c r="G47" i="10" s="1"/>
  <c r="F46" i="10"/>
  <c r="D46" i="10"/>
  <c r="E46" i="10" s="1"/>
  <c r="G46" i="10" s="1"/>
  <c r="F45" i="10"/>
  <c r="D45" i="10"/>
  <c r="E45" i="10" s="1"/>
  <c r="G45" i="10" s="1"/>
  <c r="F44" i="10"/>
  <c r="D44" i="10"/>
  <c r="E44" i="10" s="1"/>
  <c r="G44" i="10" s="1"/>
  <c r="F43" i="10"/>
  <c r="D43" i="10"/>
  <c r="E43" i="10" s="1"/>
  <c r="G43" i="10" s="1"/>
  <c r="F42" i="10"/>
  <c r="D42" i="10"/>
  <c r="E42" i="10" s="1"/>
  <c r="G42" i="10" s="1"/>
  <c r="F41" i="10"/>
  <c r="D41" i="10"/>
  <c r="E41" i="10" s="1"/>
  <c r="G41" i="10" s="1"/>
  <c r="F40" i="10"/>
  <c r="D40" i="10"/>
  <c r="E40" i="10" s="1"/>
  <c r="G40" i="10" s="1"/>
  <c r="F39" i="10"/>
  <c r="D39" i="10"/>
  <c r="E39" i="10" s="1"/>
  <c r="G39" i="10" s="1"/>
  <c r="F38" i="10"/>
  <c r="E38" i="10"/>
  <c r="G38" i="10" s="1"/>
  <c r="D38" i="10"/>
  <c r="F37" i="10"/>
  <c r="D37" i="10"/>
  <c r="E37" i="10" s="1"/>
  <c r="G37" i="10" s="1"/>
  <c r="F36" i="10"/>
  <c r="D36" i="10"/>
  <c r="E36" i="10" s="1"/>
  <c r="G36" i="10" s="1"/>
  <c r="F35" i="10"/>
  <c r="D35" i="10"/>
  <c r="E35" i="10" s="1"/>
  <c r="G35" i="10" s="1"/>
  <c r="F34" i="10"/>
  <c r="D34" i="10"/>
  <c r="E34" i="10" s="1"/>
  <c r="G34" i="10" s="1"/>
  <c r="F33" i="10"/>
  <c r="D33" i="10"/>
  <c r="E33" i="10" s="1"/>
  <c r="G33" i="10" s="1"/>
  <c r="F32" i="10"/>
  <c r="D32" i="10"/>
  <c r="E32" i="10" s="1"/>
  <c r="G32" i="10" s="1"/>
  <c r="F31" i="10"/>
  <c r="D31" i="10"/>
  <c r="E31" i="10" s="1"/>
  <c r="G31" i="10" s="1"/>
  <c r="F30" i="10"/>
  <c r="D30" i="10"/>
  <c r="E30" i="10" s="1"/>
  <c r="G30" i="10" s="1"/>
  <c r="F29" i="10"/>
  <c r="D29" i="10"/>
  <c r="E29" i="10" s="1"/>
  <c r="G29" i="10" s="1"/>
  <c r="F28" i="10"/>
  <c r="D28" i="10"/>
  <c r="E28" i="10" s="1"/>
  <c r="G28" i="10" s="1"/>
  <c r="F27" i="10"/>
  <c r="D27" i="10"/>
  <c r="E27" i="10" s="1"/>
  <c r="G27" i="10" s="1"/>
  <c r="F26" i="10"/>
  <c r="E26" i="10"/>
  <c r="G26" i="10" s="1"/>
  <c r="D26" i="10"/>
  <c r="F25" i="10"/>
  <c r="D25" i="10"/>
  <c r="E25" i="10" s="1"/>
  <c r="G25" i="10" s="1"/>
  <c r="F24" i="10"/>
  <c r="D24" i="10"/>
  <c r="E24" i="10" s="1"/>
  <c r="G24" i="10" s="1"/>
  <c r="F23" i="10"/>
  <c r="D23" i="10"/>
  <c r="E23" i="10" s="1"/>
  <c r="G23" i="10" s="1"/>
  <c r="F22" i="10"/>
  <c r="D22" i="10"/>
  <c r="E22" i="10" s="1"/>
  <c r="G22" i="10" s="1"/>
  <c r="F21" i="10"/>
  <c r="D21" i="10"/>
  <c r="E21" i="10" s="1"/>
  <c r="G21" i="10" s="1"/>
  <c r="F20" i="10"/>
  <c r="D20" i="10"/>
  <c r="E20" i="10" s="1"/>
  <c r="G20" i="10" s="1"/>
  <c r="F19" i="10"/>
  <c r="D19" i="10"/>
  <c r="E19" i="10" s="1"/>
  <c r="G19" i="10" s="1"/>
  <c r="F18" i="10"/>
  <c r="D18" i="10"/>
  <c r="E18" i="10" s="1"/>
  <c r="G18" i="10" s="1"/>
  <c r="F17" i="10"/>
  <c r="D17" i="10"/>
  <c r="E17" i="10" s="1"/>
  <c r="G17" i="10" s="1"/>
  <c r="F16" i="10"/>
  <c r="D16" i="10"/>
  <c r="E16" i="10" s="1"/>
  <c r="G16" i="10" s="1"/>
  <c r="F15" i="10"/>
  <c r="D15" i="10"/>
  <c r="E15" i="10" s="1"/>
  <c r="G15" i="10" s="1"/>
  <c r="F14" i="10"/>
  <c r="D14" i="10"/>
  <c r="E14" i="10" s="1"/>
  <c r="G14" i="10" s="1"/>
  <c r="F13" i="10"/>
  <c r="D13" i="10"/>
  <c r="E13" i="10" s="1"/>
  <c r="G13" i="10" s="1"/>
  <c r="F12" i="10"/>
  <c r="D12" i="10"/>
  <c r="E12" i="10" s="1"/>
  <c r="G12" i="10" s="1"/>
  <c r="H11" i="10" s="1"/>
  <c r="F11" i="10"/>
  <c r="D11" i="10"/>
  <c r="E11" i="10" s="1"/>
  <c r="G11" i="10" s="1"/>
  <c r="F10" i="10"/>
  <c r="E10" i="10"/>
  <c r="G10" i="10" s="1"/>
  <c r="D10" i="10"/>
  <c r="F9" i="10"/>
  <c r="D9" i="10"/>
  <c r="E9" i="10" s="1"/>
  <c r="G9" i="10" s="1"/>
  <c r="R8" i="10"/>
  <c r="F8" i="10"/>
  <c r="D8" i="10"/>
  <c r="E8" i="10" s="1"/>
  <c r="G8" i="10" s="1"/>
  <c r="F7" i="10"/>
  <c r="D7" i="10"/>
  <c r="E7" i="10" s="1"/>
  <c r="G7" i="10" s="1"/>
  <c r="F6" i="10"/>
  <c r="D6" i="10"/>
  <c r="E6" i="10" s="1"/>
  <c r="G6" i="10" s="1"/>
  <c r="O5" i="10"/>
  <c r="F5" i="10"/>
  <c r="D5" i="10"/>
  <c r="E5" i="10" s="1"/>
  <c r="G5" i="10" s="1"/>
  <c r="O4" i="10"/>
  <c r="F4" i="10"/>
  <c r="D4" i="10"/>
  <c r="E4" i="10" s="1"/>
  <c r="G4" i="10" s="1"/>
  <c r="F3" i="10"/>
  <c r="D3" i="10"/>
  <c r="E3" i="10" s="1"/>
  <c r="G3" i="10" s="1"/>
  <c r="F2" i="10"/>
  <c r="D2" i="10"/>
  <c r="E2" i="10" s="1"/>
  <c r="G2" i="10" s="1"/>
  <c r="F142" i="7"/>
  <c r="D142" i="7"/>
  <c r="E142" i="7" s="1"/>
  <c r="G142" i="7" s="1"/>
  <c r="F141" i="7"/>
  <c r="D141" i="7"/>
  <c r="E141" i="7" s="1"/>
  <c r="G141" i="7" s="1"/>
  <c r="F140" i="7"/>
  <c r="D140" i="7"/>
  <c r="E140" i="7" s="1"/>
  <c r="G140" i="7" s="1"/>
  <c r="F139" i="7"/>
  <c r="D139" i="7"/>
  <c r="E139" i="7" s="1"/>
  <c r="G139" i="7" s="1"/>
  <c r="F138" i="7"/>
  <c r="D138" i="7"/>
  <c r="E138" i="7" s="1"/>
  <c r="G138" i="7" s="1"/>
  <c r="F137" i="7"/>
  <c r="D137" i="7"/>
  <c r="E137" i="7" s="1"/>
  <c r="G137" i="7" s="1"/>
  <c r="F136" i="7"/>
  <c r="E136" i="7"/>
  <c r="G136" i="7" s="1"/>
  <c r="D136" i="7"/>
  <c r="F135" i="7"/>
  <c r="E135" i="7"/>
  <c r="G135" i="7" s="1"/>
  <c r="D135" i="7"/>
  <c r="F134" i="7"/>
  <c r="D134" i="7"/>
  <c r="E134" i="7" s="1"/>
  <c r="G134" i="7" s="1"/>
  <c r="G133" i="7"/>
  <c r="F133" i="7"/>
  <c r="D133" i="7"/>
  <c r="E133" i="7" s="1"/>
  <c r="F132" i="7"/>
  <c r="E132" i="7"/>
  <c r="G132" i="7" s="1"/>
  <c r="D132" i="7"/>
  <c r="F131" i="7"/>
  <c r="E131" i="7"/>
  <c r="G131" i="7" s="1"/>
  <c r="D131" i="7"/>
  <c r="F130" i="7"/>
  <c r="D130" i="7"/>
  <c r="E130" i="7" s="1"/>
  <c r="G130" i="7" s="1"/>
  <c r="F129" i="7"/>
  <c r="D129" i="7"/>
  <c r="E129" i="7" s="1"/>
  <c r="G129" i="7" s="1"/>
  <c r="F128" i="7"/>
  <c r="D128" i="7"/>
  <c r="E128" i="7" s="1"/>
  <c r="G128" i="7" s="1"/>
  <c r="F127" i="7"/>
  <c r="D127" i="7"/>
  <c r="E127" i="7" s="1"/>
  <c r="G127" i="7" s="1"/>
  <c r="F126" i="7"/>
  <c r="D126" i="7"/>
  <c r="E126" i="7" s="1"/>
  <c r="G126" i="7" s="1"/>
  <c r="F125" i="7"/>
  <c r="D125" i="7"/>
  <c r="E125" i="7" s="1"/>
  <c r="G125" i="7" s="1"/>
  <c r="F124" i="7"/>
  <c r="D124" i="7"/>
  <c r="E124" i="7" s="1"/>
  <c r="G124" i="7" s="1"/>
  <c r="F123" i="7"/>
  <c r="D123" i="7"/>
  <c r="E123" i="7" s="1"/>
  <c r="G123" i="7" s="1"/>
  <c r="F122" i="7"/>
  <c r="D122" i="7"/>
  <c r="E122" i="7" s="1"/>
  <c r="G122" i="7" s="1"/>
  <c r="F121" i="7"/>
  <c r="D121" i="7"/>
  <c r="E121" i="7" s="1"/>
  <c r="G121" i="7" s="1"/>
  <c r="F120" i="7"/>
  <c r="D120" i="7"/>
  <c r="E120" i="7" s="1"/>
  <c r="G120" i="7" s="1"/>
  <c r="F119" i="7"/>
  <c r="D119" i="7"/>
  <c r="E119" i="7" s="1"/>
  <c r="G119" i="7" s="1"/>
  <c r="F118" i="7"/>
  <c r="D118" i="7"/>
  <c r="E118" i="7" s="1"/>
  <c r="G118" i="7" s="1"/>
  <c r="F117" i="7"/>
  <c r="D117" i="7"/>
  <c r="E117" i="7" s="1"/>
  <c r="G117" i="7" s="1"/>
  <c r="F116" i="7"/>
  <c r="D116" i="7"/>
  <c r="E116" i="7" s="1"/>
  <c r="G116" i="7" s="1"/>
  <c r="F115" i="7"/>
  <c r="D115" i="7"/>
  <c r="E115" i="7" s="1"/>
  <c r="G115" i="7" s="1"/>
  <c r="F114" i="7"/>
  <c r="D114" i="7"/>
  <c r="E114" i="7" s="1"/>
  <c r="G114" i="7" s="1"/>
  <c r="F113" i="7"/>
  <c r="D113" i="7"/>
  <c r="E113" i="7" s="1"/>
  <c r="G113" i="7" s="1"/>
  <c r="F112" i="7"/>
  <c r="D112" i="7"/>
  <c r="E112" i="7" s="1"/>
  <c r="G112" i="7" s="1"/>
  <c r="F111" i="7"/>
  <c r="D111" i="7"/>
  <c r="E111" i="7" s="1"/>
  <c r="G111" i="7" s="1"/>
  <c r="F110" i="7"/>
  <c r="E110" i="7"/>
  <c r="G110" i="7" s="1"/>
  <c r="D110" i="7"/>
  <c r="F109" i="7"/>
  <c r="D109" i="7"/>
  <c r="E109" i="7" s="1"/>
  <c r="G109" i="7" s="1"/>
  <c r="F108" i="7"/>
  <c r="D108" i="7"/>
  <c r="E108" i="7" s="1"/>
  <c r="G108" i="7" s="1"/>
  <c r="F107" i="7"/>
  <c r="D107" i="7"/>
  <c r="E107" i="7" s="1"/>
  <c r="G107" i="7" s="1"/>
  <c r="F106" i="7"/>
  <c r="D106" i="7"/>
  <c r="E106" i="7" s="1"/>
  <c r="G106" i="7" s="1"/>
  <c r="F105" i="7"/>
  <c r="D105" i="7"/>
  <c r="E105" i="7" s="1"/>
  <c r="G105" i="7" s="1"/>
  <c r="F104" i="7"/>
  <c r="D104" i="7"/>
  <c r="E104" i="7" s="1"/>
  <c r="G104" i="7" s="1"/>
  <c r="F103" i="7"/>
  <c r="D103" i="7"/>
  <c r="E103" i="7" s="1"/>
  <c r="G103" i="7" s="1"/>
  <c r="F102" i="7"/>
  <c r="D102" i="7"/>
  <c r="E102" i="7" s="1"/>
  <c r="G102" i="7" s="1"/>
  <c r="F101" i="7"/>
  <c r="D101" i="7"/>
  <c r="E101" i="7" s="1"/>
  <c r="G101" i="7" s="1"/>
  <c r="F100" i="7"/>
  <c r="E100" i="7"/>
  <c r="G100" i="7" s="1"/>
  <c r="D100" i="7"/>
  <c r="F99" i="7"/>
  <c r="D99" i="7"/>
  <c r="E99" i="7" s="1"/>
  <c r="G99" i="7" s="1"/>
  <c r="G98" i="7"/>
  <c r="F98" i="7"/>
  <c r="D98" i="7"/>
  <c r="E98" i="7" s="1"/>
  <c r="F97" i="7"/>
  <c r="D97" i="7"/>
  <c r="E97" i="7" s="1"/>
  <c r="G97" i="7" s="1"/>
  <c r="F96" i="7"/>
  <c r="D96" i="7"/>
  <c r="E96" i="7" s="1"/>
  <c r="G96" i="7" s="1"/>
  <c r="F95" i="7"/>
  <c r="D95" i="7"/>
  <c r="E95" i="7" s="1"/>
  <c r="G95" i="7" s="1"/>
  <c r="F94" i="7"/>
  <c r="D94" i="7"/>
  <c r="E94" i="7" s="1"/>
  <c r="G94" i="7" s="1"/>
  <c r="F93" i="7"/>
  <c r="D93" i="7"/>
  <c r="E93" i="7" s="1"/>
  <c r="G93" i="7" s="1"/>
  <c r="F92" i="7"/>
  <c r="D92" i="7"/>
  <c r="E92" i="7" s="1"/>
  <c r="G92" i="7" s="1"/>
  <c r="F91" i="7"/>
  <c r="D91" i="7"/>
  <c r="E91" i="7" s="1"/>
  <c r="G91" i="7" s="1"/>
  <c r="F90" i="7"/>
  <c r="D90" i="7"/>
  <c r="E90" i="7" s="1"/>
  <c r="G90" i="7" s="1"/>
  <c r="G89" i="7"/>
  <c r="F89" i="7"/>
  <c r="D89" i="7"/>
  <c r="E89" i="7" s="1"/>
  <c r="F88" i="7"/>
  <c r="D88" i="7"/>
  <c r="E88" i="7" s="1"/>
  <c r="G88" i="7" s="1"/>
  <c r="F87" i="7"/>
  <c r="E87" i="7"/>
  <c r="G87" i="7" s="1"/>
  <c r="D87" i="7"/>
  <c r="F86" i="7"/>
  <c r="D86" i="7"/>
  <c r="E86" i="7" s="1"/>
  <c r="G86" i="7" s="1"/>
  <c r="G85" i="7"/>
  <c r="F85" i="7"/>
  <c r="D85" i="7"/>
  <c r="E85" i="7" s="1"/>
  <c r="F84" i="7"/>
  <c r="D84" i="7"/>
  <c r="E84" i="7" s="1"/>
  <c r="G84" i="7" s="1"/>
  <c r="F83" i="7"/>
  <c r="D83" i="7"/>
  <c r="E83" i="7" s="1"/>
  <c r="G83" i="7" s="1"/>
  <c r="F82" i="7"/>
  <c r="D82" i="7"/>
  <c r="E82" i="7" s="1"/>
  <c r="G82" i="7" s="1"/>
  <c r="F81" i="7"/>
  <c r="D81" i="7"/>
  <c r="E81" i="7" s="1"/>
  <c r="G81" i="7" s="1"/>
  <c r="F80" i="7"/>
  <c r="D80" i="7"/>
  <c r="E80" i="7" s="1"/>
  <c r="G80" i="7" s="1"/>
  <c r="F79" i="7"/>
  <c r="D79" i="7"/>
  <c r="E79" i="7" s="1"/>
  <c r="G79" i="7" s="1"/>
  <c r="F78" i="7"/>
  <c r="D78" i="7"/>
  <c r="E78" i="7" s="1"/>
  <c r="G78" i="7" s="1"/>
  <c r="F77" i="7"/>
  <c r="D77" i="7"/>
  <c r="E77" i="7" s="1"/>
  <c r="G77" i="7" s="1"/>
  <c r="F76" i="7"/>
  <c r="D76" i="7"/>
  <c r="E76" i="7" s="1"/>
  <c r="G76" i="7" s="1"/>
  <c r="F75" i="7"/>
  <c r="D75" i="7"/>
  <c r="E75" i="7" s="1"/>
  <c r="G75" i="7" s="1"/>
  <c r="F74" i="7"/>
  <c r="D74" i="7"/>
  <c r="E74" i="7" s="1"/>
  <c r="G74" i="7" s="1"/>
  <c r="F73" i="7"/>
  <c r="D73" i="7"/>
  <c r="E73" i="7" s="1"/>
  <c r="G73" i="7" s="1"/>
  <c r="F72" i="7"/>
  <c r="D72" i="7"/>
  <c r="E72" i="7" s="1"/>
  <c r="G72" i="7" s="1"/>
  <c r="F71" i="7"/>
  <c r="D71" i="7"/>
  <c r="E71" i="7" s="1"/>
  <c r="G71" i="7" s="1"/>
  <c r="F70" i="7"/>
  <c r="D70" i="7"/>
  <c r="E70" i="7" s="1"/>
  <c r="G70" i="7" s="1"/>
  <c r="F69" i="7"/>
  <c r="D69" i="7"/>
  <c r="E69" i="7" s="1"/>
  <c r="G69" i="7" s="1"/>
  <c r="F68" i="7"/>
  <c r="D68" i="7"/>
  <c r="E68" i="7" s="1"/>
  <c r="G68" i="7" s="1"/>
  <c r="F67" i="7"/>
  <c r="D67" i="7"/>
  <c r="E67" i="7" s="1"/>
  <c r="G67" i="7" s="1"/>
  <c r="F66" i="7"/>
  <c r="D66" i="7"/>
  <c r="E66" i="7" s="1"/>
  <c r="G66" i="7" s="1"/>
  <c r="F65" i="7"/>
  <c r="D65" i="7"/>
  <c r="E65" i="7" s="1"/>
  <c r="G65" i="7" s="1"/>
  <c r="F64" i="7"/>
  <c r="O2" i="7" s="1"/>
  <c r="D64" i="7"/>
  <c r="E64" i="7" s="1"/>
  <c r="G64" i="7" s="1"/>
  <c r="F63" i="7"/>
  <c r="D63" i="7"/>
  <c r="E63" i="7" s="1"/>
  <c r="G63" i="7" s="1"/>
  <c r="F62" i="7"/>
  <c r="D62" i="7"/>
  <c r="E62" i="7" s="1"/>
  <c r="G62" i="7" s="1"/>
  <c r="F61" i="7"/>
  <c r="D61" i="7"/>
  <c r="E61" i="7" s="1"/>
  <c r="G61" i="7" s="1"/>
  <c r="F60" i="7"/>
  <c r="E60" i="7"/>
  <c r="G60" i="7" s="1"/>
  <c r="D60" i="7"/>
  <c r="F59" i="7"/>
  <c r="D59" i="7"/>
  <c r="E59" i="7" s="1"/>
  <c r="G59" i="7" s="1"/>
  <c r="H58" i="7" s="1"/>
  <c r="F58" i="7"/>
  <c r="D58" i="7"/>
  <c r="E58" i="7" s="1"/>
  <c r="G58" i="7" s="1"/>
  <c r="F57" i="7"/>
  <c r="D57" i="7"/>
  <c r="E57" i="7" s="1"/>
  <c r="G57" i="7" s="1"/>
  <c r="F56" i="7"/>
  <c r="D56" i="7"/>
  <c r="E56" i="7" s="1"/>
  <c r="G56" i="7" s="1"/>
  <c r="F55" i="7"/>
  <c r="D55" i="7"/>
  <c r="E55" i="7" s="1"/>
  <c r="G55" i="7" s="1"/>
  <c r="F54" i="7"/>
  <c r="D54" i="7"/>
  <c r="E54" i="7" s="1"/>
  <c r="G54" i="7" s="1"/>
  <c r="F53" i="7"/>
  <c r="D53" i="7"/>
  <c r="E53" i="7" s="1"/>
  <c r="G53" i="7" s="1"/>
  <c r="F52" i="7"/>
  <c r="D52" i="7"/>
  <c r="E52" i="7" s="1"/>
  <c r="G52" i="7" s="1"/>
  <c r="F51" i="7"/>
  <c r="D51" i="7"/>
  <c r="E51" i="7" s="1"/>
  <c r="G51" i="7" s="1"/>
  <c r="F50" i="7"/>
  <c r="D50" i="7"/>
  <c r="E50" i="7" s="1"/>
  <c r="G50" i="7" s="1"/>
  <c r="F49" i="7"/>
  <c r="D49" i="7"/>
  <c r="E49" i="7" s="1"/>
  <c r="G49" i="7" s="1"/>
  <c r="F48" i="7"/>
  <c r="D48" i="7"/>
  <c r="E48" i="7" s="1"/>
  <c r="G48" i="7" s="1"/>
  <c r="F47" i="7"/>
  <c r="E47" i="7"/>
  <c r="G47" i="7" s="1"/>
  <c r="D47" i="7"/>
  <c r="F46" i="7"/>
  <c r="D46" i="7"/>
  <c r="E46" i="7" s="1"/>
  <c r="G46" i="7" s="1"/>
  <c r="F45" i="7"/>
  <c r="D45" i="7"/>
  <c r="E45" i="7" s="1"/>
  <c r="G45" i="7" s="1"/>
  <c r="F44" i="7"/>
  <c r="D44" i="7"/>
  <c r="E44" i="7" s="1"/>
  <c r="G44" i="7" s="1"/>
  <c r="F43" i="7"/>
  <c r="D43" i="7"/>
  <c r="E43" i="7" s="1"/>
  <c r="G43" i="7" s="1"/>
  <c r="F42" i="7"/>
  <c r="D42" i="7"/>
  <c r="E42" i="7" s="1"/>
  <c r="G42" i="7" s="1"/>
  <c r="G41" i="7"/>
  <c r="F41" i="7"/>
  <c r="D41" i="7"/>
  <c r="E41" i="7" s="1"/>
  <c r="F40" i="7"/>
  <c r="D40" i="7"/>
  <c r="E40" i="7" s="1"/>
  <c r="G40" i="7" s="1"/>
  <c r="F39" i="7"/>
  <c r="D39" i="7"/>
  <c r="E39" i="7" s="1"/>
  <c r="G39" i="7" s="1"/>
  <c r="F38" i="7"/>
  <c r="D38" i="7"/>
  <c r="E38" i="7" s="1"/>
  <c r="G38" i="7" s="1"/>
  <c r="F37" i="7"/>
  <c r="D37" i="7"/>
  <c r="E37" i="7" s="1"/>
  <c r="G37" i="7" s="1"/>
  <c r="F36" i="7"/>
  <c r="D36" i="7"/>
  <c r="E36" i="7" s="1"/>
  <c r="G36" i="7" s="1"/>
  <c r="F35" i="7"/>
  <c r="D35" i="7"/>
  <c r="E35" i="7" s="1"/>
  <c r="G35" i="7" s="1"/>
  <c r="F34" i="7"/>
  <c r="D34" i="7"/>
  <c r="E34" i="7" s="1"/>
  <c r="G34" i="7" s="1"/>
  <c r="F33" i="7"/>
  <c r="D33" i="7"/>
  <c r="E33" i="7" s="1"/>
  <c r="G33" i="7" s="1"/>
  <c r="F32" i="7"/>
  <c r="D32" i="7"/>
  <c r="E32" i="7" s="1"/>
  <c r="G32" i="7" s="1"/>
  <c r="F31" i="7"/>
  <c r="D31" i="7"/>
  <c r="E31" i="7" s="1"/>
  <c r="G31" i="7" s="1"/>
  <c r="F30" i="7"/>
  <c r="D30" i="7"/>
  <c r="E30" i="7" s="1"/>
  <c r="G30" i="7" s="1"/>
  <c r="F29" i="7"/>
  <c r="D29" i="7"/>
  <c r="E29" i="7" s="1"/>
  <c r="G29" i="7" s="1"/>
  <c r="F28" i="7"/>
  <c r="D28" i="7"/>
  <c r="E28" i="7" s="1"/>
  <c r="G28" i="7" s="1"/>
  <c r="F27" i="7"/>
  <c r="E27" i="7"/>
  <c r="G27" i="7" s="1"/>
  <c r="D27" i="7"/>
  <c r="F26" i="7"/>
  <c r="D26" i="7"/>
  <c r="E26" i="7" s="1"/>
  <c r="G26" i="7" s="1"/>
  <c r="F25" i="7"/>
  <c r="D25" i="7"/>
  <c r="E25" i="7" s="1"/>
  <c r="G25" i="7" s="1"/>
  <c r="F24" i="7"/>
  <c r="D24" i="7"/>
  <c r="E24" i="7" s="1"/>
  <c r="G24" i="7" s="1"/>
  <c r="F23" i="7"/>
  <c r="D23" i="7"/>
  <c r="E23" i="7" s="1"/>
  <c r="G23" i="7" s="1"/>
  <c r="F22" i="7"/>
  <c r="D22" i="7"/>
  <c r="E22" i="7" s="1"/>
  <c r="G22" i="7" s="1"/>
  <c r="F21" i="7"/>
  <c r="D21" i="7"/>
  <c r="E21" i="7" s="1"/>
  <c r="G21" i="7" s="1"/>
  <c r="F20" i="7"/>
  <c r="D20" i="7"/>
  <c r="E20" i="7" s="1"/>
  <c r="G20" i="7" s="1"/>
  <c r="F19" i="7"/>
  <c r="E19" i="7"/>
  <c r="G19" i="7" s="1"/>
  <c r="D19" i="7"/>
  <c r="F18" i="7"/>
  <c r="D18" i="7"/>
  <c r="E18" i="7" s="1"/>
  <c r="G18" i="7" s="1"/>
  <c r="F17" i="7"/>
  <c r="D17" i="7"/>
  <c r="E17" i="7" s="1"/>
  <c r="G17" i="7" s="1"/>
  <c r="F16" i="7"/>
  <c r="D16" i="7"/>
  <c r="E16" i="7" s="1"/>
  <c r="G16" i="7" s="1"/>
  <c r="H15" i="7" s="1"/>
  <c r="F15" i="7"/>
  <c r="D15" i="7"/>
  <c r="E15" i="7" s="1"/>
  <c r="G15" i="7" s="1"/>
  <c r="F14" i="7"/>
  <c r="E14" i="7"/>
  <c r="G14" i="7" s="1"/>
  <c r="D14" i="7"/>
  <c r="F13" i="7"/>
  <c r="D13" i="7"/>
  <c r="E13" i="7" s="1"/>
  <c r="G13" i="7" s="1"/>
  <c r="F12" i="7"/>
  <c r="D12" i="7"/>
  <c r="E12" i="7" s="1"/>
  <c r="G12" i="7" s="1"/>
  <c r="F11" i="7"/>
  <c r="D11" i="7"/>
  <c r="E11" i="7" s="1"/>
  <c r="G11" i="7" s="1"/>
  <c r="F10" i="7"/>
  <c r="D10" i="7"/>
  <c r="E10" i="7" s="1"/>
  <c r="G10" i="7" s="1"/>
  <c r="F9" i="7"/>
  <c r="D9" i="7"/>
  <c r="E9" i="7" s="1"/>
  <c r="G9" i="7" s="1"/>
  <c r="R8" i="7"/>
  <c r="F8" i="7"/>
  <c r="D8" i="7"/>
  <c r="E8" i="7" s="1"/>
  <c r="G8" i="7" s="1"/>
  <c r="F7" i="7"/>
  <c r="D7" i="7"/>
  <c r="E7" i="7" s="1"/>
  <c r="G7" i="7" s="1"/>
  <c r="F6" i="7"/>
  <c r="D6" i="7"/>
  <c r="E6" i="7" s="1"/>
  <c r="G6" i="7" s="1"/>
  <c r="F5" i="7"/>
  <c r="D5" i="7"/>
  <c r="E5" i="7" s="1"/>
  <c r="G5" i="7" s="1"/>
  <c r="O4" i="7"/>
  <c r="F4" i="7"/>
  <c r="D4" i="7"/>
  <c r="E4" i="7" s="1"/>
  <c r="G4" i="7" s="1"/>
  <c r="F3" i="7"/>
  <c r="D3" i="7"/>
  <c r="E3" i="7" s="1"/>
  <c r="G3" i="7" s="1"/>
  <c r="S2" i="7"/>
  <c r="F2" i="7"/>
  <c r="D2" i="7"/>
  <c r="E2" i="7" s="1"/>
  <c r="G2" i="7" s="1"/>
  <c r="F142" i="6"/>
  <c r="D142" i="6"/>
  <c r="E142" i="6" s="1"/>
  <c r="G142" i="6" s="1"/>
  <c r="F141" i="6"/>
  <c r="D141" i="6"/>
  <c r="E141" i="6" s="1"/>
  <c r="G141" i="6" s="1"/>
  <c r="F140" i="6"/>
  <c r="D140" i="6"/>
  <c r="E140" i="6" s="1"/>
  <c r="G140" i="6" s="1"/>
  <c r="F139" i="6"/>
  <c r="D139" i="6"/>
  <c r="E139" i="6" s="1"/>
  <c r="G139" i="6" s="1"/>
  <c r="F138" i="6"/>
  <c r="D138" i="6"/>
  <c r="E138" i="6" s="1"/>
  <c r="G138" i="6" s="1"/>
  <c r="F137" i="6"/>
  <c r="D137" i="6"/>
  <c r="E137" i="6" s="1"/>
  <c r="G137" i="6" s="1"/>
  <c r="F136" i="6"/>
  <c r="D136" i="6"/>
  <c r="E136" i="6" s="1"/>
  <c r="G136" i="6" s="1"/>
  <c r="F135" i="6"/>
  <c r="D135" i="6"/>
  <c r="E135" i="6" s="1"/>
  <c r="G135" i="6" s="1"/>
  <c r="F134" i="6"/>
  <c r="D134" i="6"/>
  <c r="E134" i="6" s="1"/>
  <c r="G134" i="6" s="1"/>
  <c r="F133" i="6"/>
  <c r="D133" i="6"/>
  <c r="E133" i="6" s="1"/>
  <c r="G133" i="6" s="1"/>
  <c r="F132" i="6"/>
  <c r="D132" i="6"/>
  <c r="E132" i="6" s="1"/>
  <c r="G132" i="6" s="1"/>
  <c r="F131" i="6"/>
  <c r="D131" i="6"/>
  <c r="E131" i="6" s="1"/>
  <c r="G131" i="6" s="1"/>
  <c r="F130" i="6"/>
  <c r="D130" i="6"/>
  <c r="E130" i="6" s="1"/>
  <c r="G130" i="6" s="1"/>
  <c r="F129" i="6"/>
  <c r="D129" i="6"/>
  <c r="E129" i="6" s="1"/>
  <c r="G129" i="6" s="1"/>
  <c r="F128" i="6"/>
  <c r="D128" i="6"/>
  <c r="E128" i="6" s="1"/>
  <c r="G128" i="6" s="1"/>
  <c r="F127" i="6"/>
  <c r="D127" i="6"/>
  <c r="E127" i="6" s="1"/>
  <c r="G127" i="6" s="1"/>
  <c r="F126" i="6"/>
  <c r="D126" i="6"/>
  <c r="E126" i="6" s="1"/>
  <c r="G126" i="6" s="1"/>
  <c r="F125" i="6"/>
  <c r="D125" i="6"/>
  <c r="E125" i="6" s="1"/>
  <c r="G125" i="6" s="1"/>
  <c r="F124" i="6"/>
  <c r="D124" i="6"/>
  <c r="E124" i="6" s="1"/>
  <c r="G124" i="6" s="1"/>
  <c r="F123" i="6"/>
  <c r="D123" i="6"/>
  <c r="E123" i="6" s="1"/>
  <c r="G123" i="6" s="1"/>
  <c r="F122" i="6"/>
  <c r="D122" i="6"/>
  <c r="E122" i="6" s="1"/>
  <c r="G122" i="6" s="1"/>
  <c r="F121" i="6"/>
  <c r="D121" i="6"/>
  <c r="E121" i="6" s="1"/>
  <c r="G121" i="6" s="1"/>
  <c r="F120" i="6"/>
  <c r="D120" i="6"/>
  <c r="E120" i="6" s="1"/>
  <c r="G120" i="6" s="1"/>
  <c r="F119" i="6"/>
  <c r="D119" i="6"/>
  <c r="E119" i="6" s="1"/>
  <c r="G119" i="6" s="1"/>
  <c r="F118" i="6"/>
  <c r="D118" i="6"/>
  <c r="E118" i="6" s="1"/>
  <c r="G118" i="6" s="1"/>
  <c r="F117" i="6"/>
  <c r="D117" i="6"/>
  <c r="E117" i="6" s="1"/>
  <c r="G117" i="6" s="1"/>
  <c r="F116" i="6"/>
  <c r="D116" i="6"/>
  <c r="E116" i="6" s="1"/>
  <c r="G116" i="6" s="1"/>
  <c r="F115" i="6"/>
  <c r="D115" i="6"/>
  <c r="E115" i="6" s="1"/>
  <c r="G115" i="6" s="1"/>
  <c r="F114" i="6"/>
  <c r="E114" i="6"/>
  <c r="G114" i="6" s="1"/>
  <c r="D114" i="6"/>
  <c r="F113" i="6"/>
  <c r="D113" i="6"/>
  <c r="E113" i="6" s="1"/>
  <c r="G113" i="6" s="1"/>
  <c r="F112" i="6"/>
  <c r="D112" i="6"/>
  <c r="E112" i="6" s="1"/>
  <c r="G112" i="6" s="1"/>
  <c r="F111" i="6"/>
  <c r="D111" i="6"/>
  <c r="E111" i="6" s="1"/>
  <c r="G111" i="6" s="1"/>
  <c r="F110" i="6"/>
  <c r="D110" i="6"/>
  <c r="E110" i="6" s="1"/>
  <c r="G110" i="6" s="1"/>
  <c r="F109" i="6"/>
  <c r="D109" i="6"/>
  <c r="E109" i="6" s="1"/>
  <c r="G109" i="6" s="1"/>
  <c r="F108" i="6"/>
  <c r="D108" i="6"/>
  <c r="E108" i="6" s="1"/>
  <c r="G108" i="6" s="1"/>
  <c r="F107" i="6"/>
  <c r="D107" i="6"/>
  <c r="E107" i="6" s="1"/>
  <c r="G107" i="6" s="1"/>
  <c r="F106" i="6"/>
  <c r="D106" i="6"/>
  <c r="E106" i="6" s="1"/>
  <c r="G106" i="6" s="1"/>
  <c r="F105" i="6"/>
  <c r="D105" i="6"/>
  <c r="E105" i="6" s="1"/>
  <c r="G105" i="6" s="1"/>
  <c r="F104" i="6"/>
  <c r="D104" i="6"/>
  <c r="E104" i="6" s="1"/>
  <c r="G104" i="6" s="1"/>
  <c r="F103" i="6"/>
  <c r="D103" i="6"/>
  <c r="E103" i="6" s="1"/>
  <c r="G103" i="6" s="1"/>
  <c r="F102" i="6"/>
  <c r="D102" i="6"/>
  <c r="E102" i="6" s="1"/>
  <c r="G102" i="6" s="1"/>
  <c r="F101" i="6"/>
  <c r="D101" i="6"/>
  <c r="E101" i="6" s="1"/>
  <c r="G101" i="6" s="1"/>
  <c r="F100" i="6"/>
  <c r="D100" i="6"/>
  <c r="E100" i="6" s="1"/>
  <c r="G100" i="6" s="1"/>
  <c r="F99" i="6"/>
  <c r="D99" i="6"/>
  <c r="E99" i="6" s="1"/>
  <c r="G99" i="6" s="1"/>
  <c r="F98" i="6"/>
  <c r="D98" i="6"/>
  <c r="E98" i="6" s="1"/>
  <c r="G98" i="6" s="1"/>
  <c r="F97" i="6"/>
  <c r="D97" i="6"/>
  <c r="E97" i="6" s="1"/>
  <c r="G97" i="6" s="1"/>
  <c r="F96" i="6"/>
  <c r="D96" i="6"/>
  <c r="E96" i="6" s="1"/>
  <c r="G96" i="6" s="1"/>
  <c r="F95" i="6"/>
  <c r="D95" i="6"/>
  <c r="E95" i="6" s="1"/>
  <c r="G95" i="6" s="1"/>
  <c r="F94" i="6"/>
  <c r="D94" i="6"/>
  <c r="E94" i="6" s="1"/>
  <c r="G94" i="6" s="1"/>
  <c r="F93" i="6"/>
  <c r="D93" i="6"/>
  <c r="E93" i="6" s="1"/>
  <c r="G93" i="6" s="1"/>
  <c r="F92" i="6"/>
  <c r="D92" i="6"/>
  <c r="E92" i="6" s="1"/>
  <c r="G92" i="6" s="1"/>
  <c r="F91" i="6"/>
  <c r="D91" i="6"/>
  <c r="E91" i="6" s="1"/>
  <c r="G91" i="6" s="1"/>
  <c r="F90" i="6"/>
  <c r="D90" i="6"/>
  <c r="E90" i="6" s="1"/>
  <c r="G90" i="6" s="1"/>
  <c r="F89" i="6"/>
  <c r="D89" i="6"/>
  <c r="E89" i="6" s="1"/>
  <c r="G89" i="6" s="1"/>
  <c r="F88" i="6"/>
  <c r="D88" i="6"/>
  <c r="E88" i="6" s="1"/>
  <c r="G88" i="6" s="1"/>
  <c r="F87" i="6"/>
  <c r="D87" i="6"/>
  <c r="E87" i="6" s="1"/>
  <c r="G87" i="6" s="1"/>
  <c r="F86" i="6"/>
  <c r="D86" i="6"/>
  <c r="E86" i="6" s="1"/>
  <c r="G86" i="6" s="1"/>
  <c r="F85" i="6"/>
  <c r="D85" i="6"/>
  <c r="E85" i="6" s="1"/>
  <c r="G85" i="6" s="1"/>
  <c r="F84" i="6"/>
  <c r="D84" i="6"/>
  <c r="E84" i="6" s="1"/>
  <c r="G84" i="6" s="1"/>
  <c r="F83" i="6"/>
  <c r="D83" i="6"/>
  <c r="E83" i="6" s="1"/>
  <c r="G83" i="6" s="1"/>
  <c r="F82" i="6"/>
  <c r="D82" i="6"/>
  <c r="E82" i="6" s="1"/>
  <c r="G82" i="6" s="1"/>
  <c r="F81" i="6"/>
  <c r="D81" i="6"/>
  <c r="E81" i="6" s="1"/>
  <c r="G81" i="6" s="1"/>
  <c r="F80" i="6"/>
  <c r="D80" i="6"/>
  <c r="E80" i="6" s="1"/>
  <c r="G80" i="6" s="1"/>
  <c r="F79" i="6"/>
  <c r="D79" i="6"/>
  <c r="E79" i="6" s="1"/>
  <c r="G79" i="6" s="1"/>
  <c r="F78" i="6"/>
  <c r="D78" i="6"/>
  <c r="E78" i="6" s="1"/>
  <c r="G78" i="6" s="1"/>
  <c r="F77" i="6"/>
  <c r="D77" i="6"/>
  <c r="E77" i="6" s="1"/>
  <c r="G77" i="6" s="1"/>
  <c r="F76" i="6"/>
  <c r="D76" i="6"/>
  <c r="E76" i="6" s="1"/>
  <c r="G76" i="6" s="1"/>
  <c r="F75" i="6"/>
  <c r="D75" i="6"/>
  <c r="E75" i="6" s="1"/>
  <c r="G75" i="6" s="1"/>
  <c r="F74" i="6"/>
  <c r="D74" i="6"/>
  <c r="E74" i="6" s="1"/>
  <c r="G74" i="6" s="1"/>
  <c r="F73" i="6"/>
  <c r="D73" i="6"/>
  <c r="E73" i="6" s="1"/>
  <c r="G73" i="6" s="1"/>
  <c r="F72" i="6"/>
  <c r="D72" i="6"/>
  <c r="E72" i="6" s="1"/>
  <c r="G72" i="6" s="1"/>
  <c r="F71" i="6"/>
  <c r="E71" i="6"/>
  <c r="G71" i="6" s="1"/>
  <c r="D71" i="6"/>
  <c r="F70" i="6"/>
  <c r="D70" i="6"/>
  <c r="E70" i="6" s="1"/>
  <c r="G70" i="6" s="1"/>
  <c r="F69" i="6"/>
  <c r="D69" i="6"/>
  <c r="E69" i="6" s="1"/>
  <c r="G69" i="6" s="1"/>
  <c r="F68" i="6"/>
  <c r="D68" i="6"/>
  <c r="E68" i="6" s="1"/>
  <c r="G68" i="6" s="1"/>
  <c r="F67" i="6"/>
  <c r="D67" i="6"/>
  <c r="E67" i="6" s="1"/>
  <c r="G67" i="6" s="1"/>
  <c r="F66" i="6"/>
  <c r="D66" i="6"/>
  <c r="E66" i="6" s="1"/>
  <c r="G66" i="6" s="1"/>
  <c r="F65" i="6"/>
  <c r="E65" i="6"/>
  <c r="G65" i="6" s="1"/>
  <c r="D65" i="6"/>
  <c r="F64" i="6"/>
  <c r="D64" i="6"/>
  <c r="E64" i="6" s="1"/>
  <c r="G64" i="6" s="1"/>
  <c r="F63" i="6"/>
  <c r="D63" i="6"/>
  <c r="E63" i="6" s="1"/>
  <c r="G63" i="6" s="1"/>
  <c r="F62" i="6"/>
  <c r="D62" i="6"/>
  <c r="E62" i="6" s="1"/>
  <c r="G62" i="6" s="1"/>
  <c r="F61" i="6"/>
  <c r="D61" i="6"/>
  <c r="E61" i="6" s="1"/>
  <c r="G61" i="6" s="1"/>
  <c r="F60" i="6"/>
  <c r="D60" i="6"/>
  <c r="E60" i="6" s="1"/>
  <c r="G60" i="6" s="1"/>
  <c r="F59" i="6"/>
  <c r="D59" i="6"/>
  <c r="E59" i="6" s="1"/>
  <c r="G59" i="6" s="1"/>
  <c r="F58" i="6"/>
  <c r="D58" i="6"/>
  <c r="E58" i="6" s="1"/>
  <c r="G58" i="6" s="1"/>
  <c r="F57" i="6"/>
  <c r="D57" i="6"/>
  <c r="E57" i="6" s="1"/>
  <c r="G57" i="6" s="1"/>
  <c r="F56" i="6"/>
  <c r="D56" i="6"/>
  <c r="E56" i="6" s="1"/>
  <c r="G56" i="6" s="1"/>
  <c r="F55" i="6"/>
  <c r="D55" i="6"/>
  <c r="E55" i="6" s="1"/>
  <c r="G55" i="6" s="1"/>
  <c r="F54" i="6"/>
  <c r="D54" i="6"/>
  <c r="E54" i="6" s="1"/>
  <c r="G54" i="6" s="1"/>
  <c r="F53" i="6"/>
  <c r="D53" i="6"/>
  <c r="E53" i="6" s="1"/>
  <c r="G53" i="6" s="1"/>
  <c r="F52" i="6"/>
  <c r="D52" i="6"/>
  <c r="E52" i="6" s="1"/>
  <c r="G52" i="6" s="1"/>
  <c r="F51" i="6"/>
  <c r="D51" i="6"/>
  <c r="E51" i="6" s="1"/>
  <c r="G51" i="6" s="1"/>
  <c r="F50" i="6"/>
  <c r="D50" i="6"/>
  <c r="E50" i="6" s="1"/>
  <c r="G50" i="6" s="1"/>
  <c r="F49" i="6"/>
  <c r="D49" i="6"/>
  <c r="E49" i="6" s="1"/>
  <c r="G49" i="6" s="1"/>
  <c r="F48" i="6"/>
  <c r="D48" i="6"/>
  <c r="E48" i="6" s="1"/>
  <c r="G48" i="6" s="1"/>
  <c r="F47" i="6"/>
  <c r="D47" i="6"/>
  <c r="E47" i="6" s="1"/>
  <c r="G47" i="6" s="1"/>
  <c r="H46" i="6" s="1"/>
  <c r="F46" i="6"/>
  <c r="D46" i="6"/>
  <c r="E46" i="6" s="1"/>
  <c r="G46" i="6" s="1"/>
  <c r="F45" i="6"/>
  <c r="D45" i="6"/>
  <c r="E45" i="6" s="1"/>
  <c r="G45" i="6" s="1"/>
  <c r="F44" i="6"/>
  <c r="D44" i="6"/>
  <c r="E44" i="6" s="1"/>
  <c r="G44" i="6" s="1"/>
  <c r="F43" i="6"/>
  <c r="E43" i="6"/>
  <c r="G43" i="6" s="1"/>
  <c r="D43" i="6"/>
  <c r="F42" i="6"/>
  <c r="D42" i="6"/>
  <c r="E42" i="6" s="1"/>
  <c r="G42" i="6" s="1"/>
  <c r="F41" i="6"/>
  <c r="D41" i="6"/>
  <c r="E41" i="6" s="1"/>
  <c r="G41" i="6" s="1"/>
  <c r="F40" i="6"/>
  <c r="D40" i="6"/>
  <c r="E40" i="6" s="1"/>
  <c r="G40" i="6" s="1"/>
  <c r="F39" i="6"/>
  <c r="D39" i="6"/>
  <c r="E39" i="6" s="1"/>
  <c r="G39" i="6" s="1"/>
  <c r="F38" i="6"/>
  <c r="D38" i="6"/>
  <c r="E38" i="6" s="1"/>
  <c r="G38" i="6" s="1"/>
  <c r="F37" i="6"/>
  <c r="D37" i="6"/>
  <c r="E37" i="6" s="1"/>
  <c r="G37" i="6" s="1"/>
  <c r="F36" i="6"/>
  <c r="D36" i="6"/>
  <c r="E36" i="6" s="1"/>
  <c r="G36" i="6" s="1"/>
  <c r="F35" i="6"/>
  <c r="D35" i="6"/>
  <c r="E35" i="6" s="1"/>
  <c r="G35" i="6" s="1"/>
  <c r="F34" i="6"/>
  <c r="D34" i="6"/>
  <c r="E34" i="6" s="1"/>
  <c r="G34" i="6" s="1"/>
  <c r="F33" i="6"/>
  <c r="D33" i="6"/>
  <c r="E33" i="6" s="1"/>
  <c r="G33" i="6" s="1"/>
  <c r="F32" i="6"/>
  <c r="D32" i="6"/>
  <c r="E32" i="6" s="1"/>
  <c r="G32" i="6" s="1"/>
  <c r="F31" i="6"/>
  <c r="D31" i="6"/>
  <c r="E31" i="6" s="1"/>
  <c r="G31" i="6" s="1"/>
  <c r="F30" i="6"/>
  <c r="D30" i="6"/>
  <c r="E30" i="6" s="1"/>
  <c r="G30" i="6" s="1"/>
  <c r="F29" i="6"/>
  <c r="E29" i="6"/>
  <c r="G29" i="6" s="1"/>
  <c r="D29" i="6"/>
  <c r="G28" i="6"/>
  <c r="F28" i="6"/>
  <c r="D28" i="6"/>
  <c r="E28" i="6" s="1"/>
  <c r="F27" i="6"/>
  <c r="D27" i="6"/>
  <c r="E27" i="6" s="1"/>
  <c r="G27" i="6" s="1"/>
  <c r="H26" i="6" s="1"/>
  <c r="F26" i="6"/>
  <c r="D26" i="6"/>
  <c r="E26" i="6" s="1"/>
  <c r="G26" i="6" s="1"/>
  <c r="F25" i="6"/>
  <c r="D25" i="6"/>
  <c r="E25" i="6" s="1"/>
  <c r="G25" i="6" s="1"/>
  <c r="F24" i="6"/>
  <c r="D24" i="6"/>
  <c r="E24" i="6" s="1"/>
  <c r="G24" i="6" s="1"/>
  <c r="F23" i="6"/>
  <c r="D23" i="6"/>
  <c r="E23" i="6" s="1"/>
  <c r="G23" i="6" s="1"/>
  <c r="F22" i="6"/>
  <c r="D22" i="6"/>
  <c r="E22" i="6" s="1"/>
  <c r="G22" i="6" s="1"/>
  <c r="F21" i="6"/>
  <c r="D21" i="6"/>
  <c r="E21" i="6" s="1"/>
  <c r="G21" i="6" s="1"/>
  <c r="H20" i="6" s="1"/>
  <c r="F20" i="6"/>
  <c r="D20" i="6"/>
  <c r="E20" i="6" s="1"/>
  <c r="G20" i="6" s="1"/>
  <c r="F19" i="6"/>
  <c r="D19" i="6"/>
  <c r="E19" i="6" s="1"/>
  <c r="G19" i="6" s="1"/>
  <c r="F18" i="6"/>
  <c r="D18" i="6"/>
  <c r="E18" i="6" s="1"/>
  <c r="G18" i="6" s="1"/>
  <c r="F17" i="6"/>
  <c r="D17" i="6"/>
  <c r="E17" i="6" s="1"/>
  <c r="G17" i="6" s="1"/>
  <c r="F16" i="6"/>
  <c r="D16" i="6"/>
  <c r="E16" i="6" s="1"/>
  <c r="G16" i="6" s="1"/>
  <c r="F15" i="6"/>
  <c r="D15" i="6"/>
  <c r="E15" i="6" s="1"/>
  <c r="G15" i="6" s="1"/>
  <c r="F14" i="6"/>
  <c r="D14" i="6"/>
  <c r="E14" i="6" s="1"/>
  <c r="G14" i="6" s="1"/>
  <c r="F13" i="6"/>
  <c r="D13" i="6"/>
  <c r="E13" i="6" s="1"/>
  <c r="G13" i="6" s="1"/>
  <c r="F12" i="6"/>
  <c r="E12" i="6"/>
  <c r="G12" i="6" s="1"/>
  <c r="D12" i="6"/>
  <c r="F11" i="6"/>
  <c r="D11" i="6"/>
  <c r="E11" i="6" s="1"/>
  <c r="G11" i="6" s="1"/>
  <c r="F10" i="6"/>
  <c r="D10" i="6"/>
  <c r="E10" i="6" s="1"/>
  <c r="G10" i="6" s="1"/>
  <c r="F9" i="6"/>
  <c r="D9" i="6"/>
  <c r="E9" i="6" s="1"/>
  <c r="G9" i="6" s="1"/>
  <c r="R8" i="6"/>
  <c r="F8" i="6"/>
  <c r="D8" i="6"/>
  <c r="E8" i="6" s="1"/>
  <c r="G8" i="6" s="1"/>
  <c r="F7" i="6"/>
  <c r="D7" i="6"/>
  <c r="E7" i="6" s="1"/>
  <c r="G7" i="6" s="1"/>
  <c r="F6" i="6"/>
  <c r="D6" i="6"/>
  <c r="E6" i="6" s="1"/>
  <c r="G6" i="6" s="1"/>
  <c r="F5" i="6"/>
  <c r="D5" i="6"/>
  <c r="E5" i="6" s="1"/>
  <c r="G5" i="6" s="1"/>
  <c r="F4" i="6"/>
  <c r="D4" i="6"/>
  <c r="E4" i="6" s="1"/>
  <c r="G4" i="6" s="1"/>
  <c r="F3" i="6"/>
  <c r="D3" i="6"/>
  <c r="E3" i="6" s="1"/>
  <c r="G3" i="6" s="1"/>
  <c r="F2" i="6"/>
  <c r="E2" i="6"/>
  <c r="G2" i="6" s="1"/>
  <c r="D2" i="6"/>
  <c r="H44" i="6" l="1"/>
  <c r="H92" i="6"/>
  <c r="H125" i="6"/>
  <c r="H127" i="6"/>
  <c r="H85" i="6"/>
  <c r="O4" i="6"/>
  <c r="H64" i="6"/>
  <c r="H66" i="6"/>
  <c r="O2" i="6"/>
  <c r="H50" i="12"/>
  <c r="H55" i="12"/>
  <c r="H65" i="12"/>
  <c r="H6" i="12"/>
  <c r="H22" i="12"/>
  <c r="H61" i="12"/>
  <c r="H69" i="12"/>
  <c r="H102" i="12"/>
  <c r="H104" i="12"/>
  <c r="H106" i="12"/>
  <c r="H73" i="12"/>
  <c r="H77" i="12"/>
  <c r="H89" i="12"/>
  <c r="H118" i="12"/>
  <c r="H69" i="11"/>
  <c r="S2" i="11"/>
  <c r="O5" i="11"/>
  <c r="H39" i="11"/>
  <c r="H73" i="11"/>
  <c r="H10" i="11"/>
  <c r="H2" i="11"/>
  <c r="H23" i="11"/>
  <c r="H31" i="11"/>
  <c r="H43" i="11"/>
  <c r="H53" i="11"/>
  <c r="H59" i="11"/>
  <c r="H61" i="11"/>
  <c r="H67" i="11"/>
  <c r="H90" i="11"/>
  <c r="H119" i="11"/>
  <c r="H4" i="11"/>
  <c r="H15" i="11"/>
  <c r="H25" i="11"/>
  <c r="H35" i="11"/>
  <c r="H47" i="11"/>
  <c r="H116" i="11"/>
  <c r="H67" i="10"/>
  <c r="H73" i="10"/>
  <c r="H92" i="10"/>
  <c r="H34" i="10"/>
  <c r="H80" i="10"/>
  <c r="H22" i="10"/>
  <c r="H38" i="10"/>
  <c r="H42" i="10"/>
  <c r="H62" i="10"/>
  <c r="H89" i="10"/>
  <c r="H97" i="10"/>
  <c r="O9" i="10"/>
  <c r="P9" i="10" s="1"/>
  <c r="H18" i="10"/>
  <c r="H116" i="10"/>
  <c r="H10" i="10"/>
  <c r="H26" i="10"/>
  <c r="H69" i="10"/>
  <c r="H48" i="10"/>
  <c r="H14" i="10"/>
  <c r="H30" i="10"/>
  <c r="H53" i="10"/>
  <c r="H56" i="10"/>
  <c r="H64" i="10"/>
  <c r="H113" i="10"/>
  <c r="H121" i="10"/>
  <c r="H3" i="6"/>
  <c r="H9" i="6"/>
  <c r="H48" i="6"/>
  <c r="H76" i="6"/>
  <c r="H87" i="6"/>
  <c r="H111" i="6"/>
  <c r="H136" i="6"/>
  <c r="H11" i="6"/>
  <c r="H13" i="6"/>
  <c r="H17" i="6"/>
  <c r="H21" i="6"/>
  <c r="H28" i="6"/>
  <c r="H30" i="6"/>
  <c r="H56" i="6"/>
  <c r="H72" i="6"/>
  <c r="H74" i="6"/>
  <c r="H84" i="6"/>
  <c r="H95" i="6"/>
  <c r="H113" i="6"/>
  <c r="H128" i="6"/>
  <c r="H132" i="6"/>
  <c r="O8" i="6"/>
  <c r="P8" i="6" s="1"/>
  <c r="H107" i="6"/>
  <c r="H7" i="6"/>
  <c r="H42" i="6"/>
  <c r="H53" i="6"/>
  <c r="H58" i="6"/>
  <c r="O9" i="6"/>
  <c r="P9" i="6" s="1"/>
  <c r="H97" i="6"/>
  <c r="H99" i="6"/>
  <c r="H135" i="6"/>
  <c r="H97" i="7"/>
  <c r="H12" i="7"/>
  <c r="H19" i="7"/>
  <c r="H32" i="7"/>
  <c r="H34" i="7"/>
  <c r="H38" i="7"/>
  <c r="H54" i="7"/>
  <c r="H93" i="7"/>
  <c r="H123" i="7"/>
  <c r="H125" i="7"/>
  <c r="O9" i="7"/>
  <c r="P9" i="7" s="1"/>
  <c r="H27" i="7"/>
  <c r="H29" i="7"/>
  <c r="H42" i="7"/>
  <c r="H102" i="7"/>
  <c r="H119" i="7"/>
  <c r="H46" i="7"/>
  <c r="H48" i="7"/>
  <c r="H50" i="7"/>
  <c r="H61" i="7"/>
  <c r="H65" i="7"/>
  <c r="H67" i="7"/>
  <c r="H75" i="7"/>
  <c r="H77" i="7"/>
  <c r="H79" i="7"/>
  <c r="H83" i="7"/>
  <c r="H94" i="7"/>
  <c r="H111" i="7"/>
  <c r="H137" i="7"/>
  <c r="H139" i="7"/>
  <c r="H142" i="7"/>
  <c r="H37" i="12"/>
  <c r="H53" i="12"/>
  <c r="H17" i="12"/>
  <c r="H24" i="12"/>
  <c r="H39" i="12"/>
  <c r="H116" i="12"/>
  <c r="H8" i="12"/>
  <c r="H38" i="12"/>
  <c r="S2" i="12"/>
  <c r="H10" i="12"/>
  <c r="H41" i="12"/>
  <c r="H48" i="12"/>
  <c r="H83" i="12"/>
  <c r="H88" i="12"/>
  <c r="H113" i="12"/>
  <c r="H121" i="12"/>
  <c r="H2" i="12"/>
  <c r="H25" i="12"/>
  <c r="H32" i="12"/>
  <c r="H44" i="12"/>
  <c r="H100" i="12"/>
  <c r="H103" i="12"/>
  <c r="H108" i="12"/>
  <c r="H110" i="12"/>
  <c r="O8" i="12"/>
  <c r="P8" i="12" s="1"/>
  <c r="H57" i="12"/>
  <c r="H5" i="12"/>
  <c r="H9" i="12"/>
  <c r="H12" i="12"/>
  <c r="H16" i="12"/>
  <c r="H28" i="12"/>
  <c r="H34" i="12"/>
  <c r="H54" i="12"/>
  <c r="H58" i="12"/>
  <c r="H72" i="12"/>
  <c r="H93" i="12"/>
  <c r="H98" i="12"/>
  <c r="H122" i="12"/>
  <c r="H99" i="12"/>
  <c r="H3" i="10"/>
  <c r="S2" i="10"/>
  <c r="H6" i="10"/>
  <c r="H16" i="10"/>
  <c r="H20" i="10"/>
  <c r="H24" i="10"/>
  <c r="H28" i="10"/>
  <c r="H32" i="10"/>
  <c r="H36" i="10"/>
  <c r="H40" i="10"/>
  <c r="O2" i="10"/>
  <c r="H107" i="10"/>
  <c r="H108" i="10"/>
  <c r="H115" i="10"/>
  <c r="H43" i="10"/>
  <c r="H45" i="10"/>
  <c r="H49" i="10"/>
  <c r="H65" i="10"/>
  <c r="H72" i="10"/>
  <c r="H83" i="10"/>
  <c r="H91" i="10"/>
  <c r="H99" i="10"/>
  <c r="H84" i="10"/>
  <c r="H109" i="10"/>
  <c r="H117" i="10"/>
  <c r="H47" i="10"/>
  <c r="H61" i="10"/>
  <c r="H70" i="10"/>
  <c r="R4" i="10" s="1"/>
  <c r="H76" i="10"/>
  <c r="H85" i="10"/>
  <c r="H93" i="10"/>
  <c r="H101" i="10"/>
  <c r="H112" i="10"/>
  <c r="H120" i="10"/>
  <c r="H58" i="10"/>
  <c r="H77" i="10"/>
  <c r="H81" i="10"/>
  <c r="H88" i="10"/>
  <c r="H96" i="10"/>
  <c r="H104" i="10"/>
  <c r="H110" i="10"/>
  <c r="H118" i="10"/>
  <c r="H21" i="11"/>
  <c r="H41" i="11"/>
  <c r="H75" i="11"/>
  <c r="H94" i="11"/>
  <c r="H103" i="11"/>
  <c r="H122" i="11"/>
  <c r="H14" i="11"/>
  <c r="H18" i="11"/>
  <c r="H28" i="11"/>
  <c r="H42" i="11"/>
  <c r="H46" i="11"/>
  <c r="H50" i="11"/>
  <c r="H64" i="11"/>
  <c r="H87" i="11"/>
  <c r="H88" i="11"/>
  <c r="H93" i="11"/>
  <c r="H109" i="11"/>
  <c r="O8" i="11"/>
  <c r="P8" i="11" s="1"/>
  <c r="H3" i="11"/>
  <c r="H54" i="11"/>
  <c r="H80" i="11"/>
  <c r="P9" i="11"/>
  <c r="H13" i="11"/>
  <c r="H26" i="11"/>
  <c r="H30" i="11"/>
  <c r="H34" i="11"/>
  <c r="H70" i="11"/>
  <c r="R4" i="11" s="1"/>
  <c r="H77" i="11"/>
  <c r="H110" i="11"/>
  <c r="H100" i="11"/>
  <c r="H112" i="11"/>
  <c r="H96" i="11"/>
  <c r="H49" i="12"/>
  <c r="H4" i="12"/>
  <c r="H11" i="12"/>
  <c r="H18" i="12"/>
  <c r="H33" i="12"/>
  <c r="H42" i="12"/>
  <c r="H45" i="12"/>
  <c r="H46" i="12"/>
  <c r="H3" i="12"/>
  <c r="H26" i="12"/>
  <c r="H30" i="12"/>
  <c r="H29" i="12"/>
  <c r="P9" i="12"/>
  <c r="H19" i="12"/>
  <c r="H20" i="12"/>
  <c r="H35" i="12"/>
  <c r="H36" i="12"/>
  <c r="H51" i="12"/>
  <c r="H52" i="12"/>
  <c r="H63" i="12"/>
  <c r="H68" i="12"/>
  <c r="H70" i="12"/>
  <c r="H79" i="12"/>
  <c r="H84" i="12"/>
  <c r="H86" i="12"/>
  <c r="H95" i="12"/>
  <c r="H40" i="12"/>
  <c r="H56" i="12"/>
  <c r="H90" i="12"/>
  <c r="O2" i="12"/>
  <c r="H13" i="12"/>
  <c r="H15" i="12"/>
  <c r="H31" i="12"/>
  <c r="H47" i="12"/>
  <c r="H59" i="12"/>
  <c r="H64" i="12"/>
  <c r="H66" i="12"/>
  <c r="H75" i="12"/>
  <c r="H80" i="12"/>
  <c r="H82" i="12"/>
  <c r="H91" i="12"/>
  <c r="H96" i="12"/>
  <c r="H7" i="12"/>
  <c r="H74" i="12"/>
  <c r="H14" i="12"/>
  <c r="H27" i="12"/>
  <c r="H43" i="12"/>
  <c r="H60" i="12"/>
  <c r="H62" i="12"/>
  <c r="H71" i="12"/>
  <c r="H76" i="12"/>
  <c r="H78" i="12"/>
  <c r="H87" i="12"/>
  <c r="H92" i="12"/>
  <c r="H94" i="12"/>
  <c r="H115" i="12"/>
  <c r="H101" i="12"/>
  <c r="H107" i="12"/>
  <c r="H105" i="12"/>
  <c r="H111" i="12"/>
  <c r="H117" i="12"/>
  <c r="H119" i="12"/>
  <c r="R4" i="12"/>
  <c r="H109" i="12"/>
  <c r="H112" i="12"/>
  <c r="H120" i="12"/>
  <c r="H55" i="11"/>
  <c r="H71" i="11"/>
  <c r="H79" i="11"/>
  <c r="H114" i="11"/>
  <c r="H113" i="11"/>
  <c r="H12" i="11"/>
  <c r="H17" i="11"/>
  <c r="H22" i="11"/>
  <c r="H24" i="11"/>
  <c r="H33" i="11"/>
  <c r="H38" i="11"/>
  <c r="H40" i="11"/>
  <c r="H49" i="11"/>
  <c r="H60" i="11"/>
  <c r="H62" i="11"/>
  <c r="H76" i="11"/>
  <c r="H78" i="11"/>
  <c r="H84" i="11"/>
  <c r="H98" i="11"/>
  <c r="H97" i="11"/>
  <c r="H105" i="11"/>
  <c r="H44" i="11"/>
  <c r="H63" i="11"/>
  <c r="H86" i="11"/>
  <c r="H85" i="11"/>
  <c r="H5" i="11"/>
  <c r="H7" i="11"/>
  <c r="H8" i="11"/>
  <c r="H20" i="11"/>
  <c r="H29" i="11"/>
  <c r="H36" i="11"/>
  <c r="H45" i="11"/>
  <c r="H56" i="11"/>
  <c r="H58" i="11"/>
  <c r="H66" i="11"/>
  <c r="H65" i="11"/>
  <c r="H72" i="11"/>
  <c r="H74" i="11"/>
  <c r="H82" i="11"/>
  <c r="H81" i="11"/>
  <c r="H89" i="11"/>
  <c r="H118" i="11"/>
  <c r="H117" i="11"/>
  <c r="H120" i="11"/>
  <c r="H16" i="11"/>
  <c r="H32" i="11"/>
  <c r="H48" i="11"/>
  <c r="H102" i="11"/>
  <c r="H101" i="11"/>
  <c r="H104" i="11"/>
  <c r="H83" i="11"/>
  <c r="H99" i="11"/>
  <c r="H115" i="11"/>
  <c r="H95" i="11"/>
  <c r="H111" i="11"/>
  <c r="O2" i="11"/>
  <c r="H52" i="11"/>
  <c r="H68" i="11"/>
  <c r="H91" i="11"/>
  <c r="H92" i="11"/>
  <c r="H107" i="11"/>
  <c r="H108" i="11"/>
  <c r="H2" i="10"/>
  <c r="H4" i="10"/>
  <c r="H5" i="10"/>
  <c r="H7" i="10"/>
  <c r="H46" i="10"/>
  <c r="H86" i="10"/>
  <c r="H94" i="10"/>
  <c r="H102" i="10"/>
  <c r="H8" i="10"/>
  <c r="H9" i="10"/>
  <c r="H13" i="10"/>
  <c r="H15" i="10"/>
  <c r="H17" i="10"/>
  <c r="H19" i="10"/>
  <c r="H21" i="10"/>
  <c r="H23" i="10"/>
  <c r="H25" i="10"/>
  <c r="H27" i="10"/>
  <c r="H29" i="10"/>
  <c r="H31" i="10"/>
  <c r="H33" i="10"/>
  <c r="H35" i="10"/>
  <c r="H37" i="10"/>
  <c r="H39" i="10"/>
  <c r="H41" i="10"/>
  <c r="H44" i="10"/>
  <c r="H59" i="10"/>
  <c r="H78" i="10"/>
  <c r="H55" i="10"/>
  <c r="H54" i="10"/>
  <c r="H12" i="10"/>
  <c r="H50" i="10"/>
  <c r="H51" i="10"/>
  <c r="P8" i="10"/>
  <c r="H63" i="10"/>
  <c r="H71" i="10"/>
  <c r="H79" i="10"/>
  <c r="H87" i="10"/>
  <c r="H95" i="10"/>
  <c r="H103" i="10"/>
  <c r="H111" i="10"/>
  <c r="H119" i="10"/>
  <c r="H57" i="10"/>
  <c r="H66" i="10"/>
  <c r="H74" i="10"/>
  <c r="H82" i="10"/>
  <c r="H90" i="10"/>
  <c r="H98" i="10"/>
  <c r="H106" i="10"/>
  <c r="H114" i="10"/>
  <c r="H122" i="10"/>
  <c r="S2" i="6"/>
  <c r="H105" i="6"/>
  <c r="H81" i="6"/>
  <c r="H118" i="6"/>
  <c r="H129" i="6"/>
  <c r="H5" i="6"/>
  <c r="H24" i="6"/>
  <c r="H86" i="6"/>
  <c r="H102" i="6"/>
  <c r="H130" i="6"/>
  <c r="H16" i="6"/>
  <c r="H29" i="6"/>
  <c r="H47" i="6"/>
  <c r="H52" i="6"/>
  <c r="H91" i="6"/>
  <c r="H100" i="6"/>
  <c r="H15" i="6"/>
  <c r="H120" i="6"/>
  <c r="H123" i="6"/>
  <c r="H134" i="6"/>
  <c r="H137" i="6"/>
  <c r="H32" i="6"/>
  <c r="H45" i="6"/>
  <c r="H69" i="6"/>
  <c r="H75" i="6"/>
  <c r="H108" i="6"/>
  <c r="H115" i="6"/>
  <c r="H139" i="6"/>
  <c r="H31" i="6"/>
  <c r="H33" i="6"/>
  <c r="H36" i="6"/>
  <c r="H40" i="6"/>
  <c r="L5" i="6" s="1"/>
  <c r="H61" i="6"/>
  <c r="H78" i="6"/>
  <c r="H83" i="6"/>
  <c r="H121" i="6"/>
  <c r="H126" i="6"/>
  <c r="H140" i="6"/>
  <c r="H89" i="7"/>
  <c r="O5" i="7"/>
  <c r="H23" i="7"/>
  <c r="H95" i="7"/>
  <c r="H9" i="7"/>
  <c r="H11" i="7"/>
  <c r="H18" i="7"/>
  <c r="H20" i="7"/>
  <c r="H28" i="7"/>
  <c r="H31" i="7"/>
  <c r="H36" i="7"/>
  <c r="O8" i="7"/>
  <c r="P8" i="7" s="1"/>
  <c r="H41" i="7"/>
  <c r="H47" i="7"/>
  <c r="H52" i="7"/>
  <c r="H60" i="7"/>
  <c r="H63" i="7"/>
  <c r="H66" i="7"/>
  <c r="H72" i="7"/>
  <c r="H81" i="7"/>
  <c r="H110" i="7"/>
  <c r="H17" i="7"/>
  <c r="H56" i="7"/>
  <c r="H100" i="7"/>
  <c r="H107" i="7"/>
  <c r="H122" i="7"/>
  <c r="H135" i="7"/>
  <c r="H138" i="7"/>
  <c r="H30" i="7"/>
  <c r="H35" i="7"/>
  <c r="H51" i="7"/>
  <c r="H62" i="7"/>
  <c r="H90" i="7"/>
  <c r="R4" i="7" s="1"/>
  <c r="H109" i="7"/>
  <c r="H126" i="7"/>
  <c r="H6" i="7"/>
  <c r="H85" i="7"/>
  <c r="H87" i="7"/>
  <c r="H92" i="7"/>
  <c r="H105" i="7"/>
  <c r="H113" i="7"/>
  <c r="H5" i="7"/>
  <c r="H8" i="7"/>
  <c r="H22" i="7"/>
  <c r="H26" i="7"/>
  <c r="H25" i="7"/>
  <c r="H2" i="7"/>
  <c r="H3" i="7"/>
  <c r="H4" i="7"/>
  <c r="H7" i="7"/>
  <c r="H10" i="7"/>
  <c r="H21" i="7"/>
  <c r="H117" i="7"/>
  <c r="H118" i="7"/>
  <c r="H129" i="7"/>
  <c r="H130" i="7"/>
  <c r="H14" i="7"/>
  <c r="H45" i="7"/>
  <c r="H55" i="7"/>
  <c r="H64" i="7"/>
  <c r="H69" i="7"/>
  <c r="H71" i="7"/>
  <c r="H80" i="7"/>
  <c r="H82" i="7"/>
  <c r="H103" i="7"/>
  <c r="H120" i="7"/>
  <c r="H121" i="7"/>
  <c r="H13" i="7"/>
  <c r="H44" i="7"/>
  <c r="H33" i="7"/>
  <c r="H39" i="7"/>
  <c r="H49" i="7"/>
  <c r="H59" i="7"/>
  <c r="H84" i="7"/>
  <c r="H86" i="7"/>
  <c r="H91" i="7"/>
  <c r="H98" i="7"/>
  <c r="H101" i="7"/>
  <c r="H106" i="7"/>
  <c r="H112" i="7"/>
  <c r="H114" i="7"/>
  <c r="H140" i="7"/>
  <c r="H141" i="7"/>
  <c r="H16" i="7"/>
  <c r="H24" i="7"/>
  <c r="H37" i="7"/>
  <c r="H40" i="7"/>
  <c r="H43" i="7"/>
  <c r="H53" i="7"/>
  <c r="H57" i="7"/>
  <c r="H68" i="7"/>
  <c r="H73" i="7"/>
  <c r="H78" i="7"/>
  <c r="H133" i="7"/>
  <c r="H134" i="7"/>
  <c r="H70" i="7"/>
  <c r="H76" i="7"/>
  <c r="H88" i="7"/>
  <c r="H108" i="7"/>
  <c r="H131" i="7"/>
  <c r="H132" i="7"/>
  <c r="H74" i="7"/>
  <c r="H96" i="7"/>
  <c r="H99" i="7"/>
  <c r="H124" i="7"/>
  <c r="H127" i="7"/>
  <c r="H136" i="7"/>
  <c r="H104" i="7"/>
  <c r="H115" i="7"/>
  <c r="H116" i="7"/>
  <c r="H128" i="7"/>
  <c r="H41" i="6"/>
  <c r="H25" i="6"/>
  <c r="H37" i="6"/>
  <c r="H49" i="6"/>
  <c r="H2" i="6"/>
  <c r="H35" i="6"/>
  <c r="H51" i="6"/>
  <c r="H70" i="6"/>
  <c r="H6" i="6"/>
  <c r="H12" i="6"/>
  <c r="H60" i="6"/>
  <c r="H68" i="6"/>
  <c r="O5" i="6"/>
  <c r="H89" i="6"/>
  <c r="H19" i="6"/>
  <c r="H14" i="6"/>
  <c r="H4" i="6"/>
  <c r="H8" i="6"/>
  <c r="H10" i="6"/>
  <c r="H22" i="6"/>
  <c r="H23" i="6"/>
  <c r="H27" i="6"/>
  <c r="H38" i="6"/>
  <c r="H39" i="6"/>
  <c r="H43" i="6"/>
  <c r="H54" i="6"/>
  <c r="H59" i="6"/>
  <c r="H62" i="6"/>
  <c r="H18" i="6"/>
  <c r="H34" i="6"/>
  <c r="H50" i="6"/>
  <c r="H94" i="6"/>
  <c r="H55" i="6"/>
  <c r="H63" i="6"/>
  <c r="H71" i="6"/>
  <c r="H77" i="6"/>
  <c r="H98" i="6"/>
  <c r="H101" i="6"/>
  <c r="H114" i="6"/>
  <c r="H116" i="6"/>
  <c r="H119" i="6"/>
  <c r="H133" i="6"/>
  <c r="H96" i="6"/>
  <c r="H109" i="6"/>
  <c r="H57" i="6"/>
  <c r="H65" i="6"/>
  <c r="H73" i="6"/>
  <c r="H80" i="6"/>
  <c r="H110" i="6"/>
  <c r="H112" i="6"/>
  <c r="H124" i="6"/>
  <c r="H131" i="6"/>
  <c r="H142" i="6"/>
  <c r="H141" i="6"/>
  <c r="H67" i="6"/>
  <c r="H79" i="6"/>
  <c r="H82" i="6"/>
  <c r="H88" i="6"/>
  <c r="H93" i="6"/>
  <c r="H103" i="6"/>
  <c r="H104" i="6"/>
  <c r="H117" i="6"/>
  <c r="H90" i="6"/>
  <c r="H106" i="6"/>
  <c r="H122" i="6"/>
  <c r="H138" i="6"/>
  <c r="F142" i="4"/>
  <c r="D142" i="4"/>
  <c r="E142" i="4" s="1"/>
  <c r="G142" i="4" s="1"/>
  <c r="H141" i="4" s="1"/>
  <c r="F141" i="4"/>
  <c r="D141" i="4"/>
  <c r="E141" i="4" s="1"/>
  <c r="G141" i="4" s="1"/>
  <c r="F140" i="4"/>
  <c r="D140" i="4"/>
  <c r="E140" i="4" s="1"/>
  <c r="G140" i="4" s="1"/>
  <c r="F139" i="4"/>
  <c r="D139" i="4"/>
  <c r="E139" i="4" s="1"/>
  <c r="G139" i="4" s="1"/>
  <c r="F138" i="4"/>
  <c r="D138" i="4"/>
  <c r="E138" i="4" s="1"/>
  <c r="G138" i="4" s="1"/>
  <c r="G137" i="4"/>
  <c r="F137" i="4"/>
  <c r="D137" i="4"/>
  <c r="E137" i="4" s="1"/>
  <c r="F136" i="4"/>
  <c r="E136" i="4"/>
  <c r="G136" i="4" s="1"/>
  <c r="D136" i="4"/>
  <c r="F135" i="4"/>
  <c r="D135" i="4"/>
  <c r="E135" i="4" s="1"/>
  <c r="G135" i="4" s="1"/>
  <c r="H135" i="4" s="1"/>
  <c r="F134" i="4"/>
  <c r="D134" i="4"/>
  <c r="E134" i="4" s="1"/>
  <c r="G134" i="4" s="1"/>
  <c r="F133" i="4"/>
  <c r="D133" i="4"/>
  <c r="E133" i="4" s="1"/>
  <c r="G133" i="4" s="1"/>
  <c r="F132" i="4"/>
  <c r="D132" i="4"/>
  <c r="E132" i="4" s="1"/>
  <c r="G132" i="4" s="1"/>
  <c r="H131" i="4" s="1"/>
  <c r="F131" i="4"/>
  <c r="D131" i="4"/>
  <c r="E131" i="4" s="1"/>
  <c r="G131" i="4" s="1"/>
  <c r="F130" i="4"/>
  <c r="D130" i="4"/>
  <c r="E130" i="4" s="1"/>
  <c r="G130" i="4" s="1"/>
  <c r="F129" i="4"/>
  <c r="D129" i="4"/>
  <c r="E129" i="4" s="1"/>
  <c r="G129" i="4" s="1"/>
  <c r="F128" i="4"/>
  <c r="D128" i="4"/>
  <c r="E128" i="4" s="1"/>
  <c r="G128" i="4" s="1"/>
  <c r="F127" i="4"/>
  <c r="D127" i="4"/>
  <c r="E127" i="4" s="1"/>
  <c r="G127" i="4" s="1"/>
  <c r="G126" i="4"/>
  <c r="F126" i="4"/>
  <c r="D126" i="4"/>
  <c r="E126" i="4" s="1"/>
  <c r="F125" i="4"/>
  <c r="E125" i="4"/>
  <c r="G125" i="4" s="1"/>
  <c r="D125" i="4"/>
  <c r="F124" i="4"/>
  <c r="D124" i="4"/>
  <c r="E124" i="4" s="1"/>
  <c r="G124" i="4" s="1"/>
  <c r="H123" i="4" s="1"/>
  <c r="F123" i="4"/>
  <c r="D123" i="4"/>
  <c r="E123" i="4" s="1"/>
  <c r="G123" i="4" s="1"/>
  <c r="F122" i="4"/>
  <c r="D122" i="4"/>
  <c r="E122" i="4" s="1"/>
  <c r="G122" i="4" s="1"/>
  <c r="F121" i="4"/>
  <c r="D121" i="4"/>
  <c r="E121" i="4" s="1"/>
  <c r="G121" i="4" s="1"/>
  <c r="F120" i="4"/>
  <c r="E120" i="4"/>
  <c r="G120" i="4" s="1"/>
  <c r="D120" i="4"/>
  <c r="F119" i="4"/>
  <c r="D119" i="4"/>
  <c r="E119" i="4" s="1"/>
  <c r="G119" i="4" s="1"/>
  <c r="F118" i="4"/>
  <c r="D118" i="4"/>
  <c r="E118" i="4" s="1"/>
  <c r="G118" i="4" s="1"/>
  <c r="F117" i="4"/>
  <c r="D117" i="4"/>
  <c r="E117" i="4" s="1"/>
  <c r="G117" i="4" s="1"/>
  <c r="F116" i="4"/>
  <c r="D116" i="4"/>
  <c r="E116" i="4" s="1"/>
  <c r="G116" i="4" s="1"/>
  <c r="H115" i="4" s="1"/>
  <c r="F115" i="4"/>
  <c r="D115" i="4"/>
  <c r="E115" i="4" s="1"/>
  <c r="G115" i="4" s="1"/>
  <c r="F114" i="4"/>
  <c r="D114" i="4"/>
  <c r="E114" i="4" s="1"/>
  <c r="G114" i="4" s="1"/>
  <c r="F113" i="4"/>
  <c r="E113" i="4"/>
  <c r="G113" i="4" s="1"/>
  <c r="D113" i="4"/>
  <c r="F112" i="4"/>
  <c r="D112" i="4"/>
  <c r="E112" i="4" s="1"/>
  <c r="G112" i="4" s="1"/>
  <c r="H111" i="4"/>
  <c r="F111" i="4"/>
  <c r="D111" i="4"/>
  <c r="E111" i="4" s="1"/>
  <c r="G111" i="4" s="1"/>
  <c r="G110" i="4"/>
  <c r="F110" i="4"/>
  <c r="D110" i="4"/>
  <c r="E110" i="4" s="1"/>
  <c r="F109" i="4"/>
  <c r="D109" i="4"/>
  <c r="E109" i="4" s="1"/>
  <c r="G109" i="4" s="1"/>
  <c r="F108" i="4"/>
  <c r="D108" i="4"/>
  <c r="E108" i="4" s="1"/>
  <c r="G108" i="4" s="1"/>
  <c r="F107" i="4"/>
  <c r="D107" i="4"/>
  <c r="E107" i="4" s="1"/>
  <c r="G107" i="4" s="1"/>
  <c r="F106" i="4"/>
  <c r="D106" i="4"/>
  <c r="E106" i="4" s="1"/>
  <c r="G106" i="4" s="1"/>
  <c r="F105" i="4"/>
  <c r="D105" i="4"/>
  <c r="E105" i="4" s="1"/>
  <c r="G105" i="4" s="1"/>
  <c r="F104" i="4"/>
  <c r="D104" i="4"/>
  <c r="E104" i="4" s="1"/>
  <c r="G104" i="4" s="1"/>
  <c r="F103" i="4"/>
  <c r="D103" i="4"/>
  <c r="E103" i="4" s="1"/>
  <c r="G103" i="4" s="1"/>
  <c r="F102" i="4"/>
  <c r="D102" i="4"/>
  <c r="E102" i="4" s="1"/>
  <c r="G102" i="4" s="1"/>
  <c r="G101" i="4"/>
  <c r="F101" i="4"/>
  <c r="D101" i="4"/>
  <c r="E101" i="4" s="1"/>
  <c r="F100" i="4"/>
  <c r="E100" i="4"/>
  <c r="G100" i="4" s="1"/>
  <c r="D100" i="4"/>
  <c r="F99" i="4"/>
  <c r="D99" i="4"/>
  <c r="E99" i="4" s="1"/>
  <c r="G99" i="4" s="1"/>
  <c r="F98" i="4"/>
  <c r="D98" i="4"/>
  <c r="E98" i="4" s="1"/>
  <c r="G98" i="4" s="1"/>
  <c r="F97" i="4"/>
  <c r="D97" i="4"/>
  <c r="E97" i="4" s="1"/>
  <c r="G97" i="4" s="1"/>
  <c r="F96" i="4"/>
  <c r="D96" i="4"/>
  <c r="E96" i="4" s="1"/>
  <c r="G96" i="4" s="1"/>
  <c r="F95" i="4"/>
  <c r="D95" i="4"/>
  <c r="E95" i="4" s="1"/>
  <c r="G95" i="4" s="1"/>
  <c r="H94" i="4" s="1"/>
  <c r="F94" i="4"/>
  <c r="D94" i="4"/>
  <c r="E94" i="4" s="1"/>
  <c r="G94" i="4" s="1"/>
  <c r="F93" i="4"/>
  <c r="D93" i="4"/>
  <c r="E93" i="4" s="1"/>
  <c r="G93" i="4" s="1"/>
  <c r="F92" i="4"/>
  <c r="E92" i="4"/>
  <c r="G92" i="4" s="1"/>
  <c r="D92" i="4"/>
  <c r="F91" i="4"/>
  <c r="D91" i="4"/>
  <c r="E91" i="4" s="1"/>
  <c r="G91" i="4" s="1"/>
  <c r="F90" i="4"/>
  <c r="D90" i="4"/>
  <c r="E90" i="4" s="1"/>
  <c r="G90" i="4" s="1"/>
  <c r="F89" i="4"/>
  <c r="D89" i="4"/>
  <c r="E89" i="4" s="1"/>
  <c r="G89" i="4" s="1"/>
  <c r="F88" i="4"/>
  <c r="D88" i="4"/>
  <c r="E88" i="4" s="1"/>
  <c r="G88" i="4" s="1"/>
  <c r="F87" i="4"/>
  <c r="D87" i="4"/>
  <c r="E87" i="4" s="1"/>
  <c r="G87" i="4" s="1"/>
  <c r="F86" i="4"/>
  <c r="D86" i="4"/>
  <c r="E86" i="4" s="1"/>
  <c r="G86" i="4" s="1"/>
  <c r="F85" i="4"/>
  <c r="D85" i="4"/>
  <c r="E85" i="4" s="1"/>
  <c r="G85" i="4" s="1"/>
  <c r="F84" i="4"/>
  <c r="E84" i="4"/>
  <c r="G84" i="4" s="1"/>
  <c r="D84" i="4"/>
  <c r="F83" i="4"/>
  <c r="D83" i="4"/>
  <c r="E83" i="4" s="1"/>
  <c r="G83" i="4" s="1"/>
  <c r="F82" i="4"/>
  <c r="D82" i="4"/>
  <c r="E82" i="4" s="1"/>
  <c r="G82" i="4" s="1"/>
  <c r="F81" i="4"/>
  <c r="E81" i="4"/>
  <c r="G81" i="4" s="1"/>
  <c r="D81" i="4"/>
  <c r="F80" i="4"/>
  <c r="D80" i="4"/>
  <c r="E80" i="4" s="1"/>
  <c r="G80" i="4" s="1"/>
  <c r="F79" i="4"/>
  <c r="D79" i="4"/>
  <c r="E79" i="4" s="1"/>
  <c r="G79" i="4" s="1"/>
  <c r="F78" i="4"/>
  <c r="D78" i="4"/>
  <c r="E78" i="4" s="1"/>
  <c r="G78" i="4" s="1"/>
  <c r="F77" i="4"/>
  <c r="D77" i="4"/>
  <c r="E77" i="4" s="1"/>
  <c r="G77" i="4" s="1"/>
  <c r="F76" i="4"/>
  <c r="D76" i="4"/>
  <c r="E76" i="4" s="1"/>
  <c r="G76" i="4" s="1"/>
  <c r="F75" i="4"/>
  <c r="D75" i="4"/>
  <c r="E75" i="4" s="1"/>
  <c r="G75" i="4" s="1"/>
  <c r="F74" i="4"/>
  <c r="D74" i="4"/>
  <c r="E74" i="4" s="1"/>
  <c r="G74" i="4" s="1"/>
  <c r="F73" i="4"/>
  <c r="D73" i="4"/>
  <c r="E73" i="4" s="1"/>
  <c r="G73" i="4" s="1"/>
  <c r="F72" i="4"/>
  <c r="D72" i="4"/>
  <c r="E72" i="4" s="1"/>
  <c r="G72" i="4" s="1"/>
  <c r="F71" i="4"/>
  <c r="D71" i="4"/>
  <c r="E71" i="4" s="1"/>
  <c r="G71" i="4" s="1"/>
  <c r="F70" i="4"/>
  <c r="D70" i="4"/>
  <c r="E70" i="4" s="1"/>
  <c r="G70" i="4" s="1"/>
  <c r="F69" i="4"/>
  <c r="D69" i="4"/>
  <c r="E69" i="4" s="1"/>
  <c r="G69" i="4" s="1"/>
  <c r="F68" i="4"/>
  <c r="D68" i="4"/>
  <c r="E68" i="4" s="1"/>
  <c r="G68" i="4" s="1"/>
  <c r="F67" i="4"/>
  <c r="D67" i="4"/>
  <c r="E67" i="4" s="1"/>
  <c r="G67" i="4" s="1"/>
  <c r="F66" i="4"/>
  <c r="D66" i="4"/>
  <c r="E66" i="4" s="1"/>
  <c r="G66" i="4" s="1"/>
  <c r="F65" i="4"/>
  <c r="D65" i="4"/>
  <c r="E65" i="4" s="1"/>
  <c r="G65" i="4" s="1"/>
  <c r="H64" i="4" s="1"/>
  <c r="F64" i="4"/>
  <c r="D64" i="4"/>
  <c r="E64" i="4" s="1"/>
  <c r="G64" i="4" s="1"/>
  <c r="F63" i="4"/>
  <c r="D63" i="4"/>
  <c r="E63" i="4" s="1"/>
  <c r="G63" i="4" s="1"/>
  <c r="F62" i="4"/>
  <c r="D62" i="4"/>
  <c r="E62" i="4" s="1"/>
  <c r="G62" i="4" s="1"/>
  <c r="F61" i="4"/>
  <c r="D61" i="4"/>
  <c r="E61" i="4" s="1"/>
  <c r="G61" i="4" s="1"/>
  <c r="F60" i="4"/>
  <c r="D60" i="4"/>
  <c r="E60" i="4" s="1"/>
  <c r="G60" i="4" s="1"/>
  <c r="F59" i="4"/>
  <c r="D59" i="4"/>
  <c r="E59" i="4" s="1"/>
  <c r="G59" i="4" s="1"/>
  <c r="F58" i="4"/>
  <c r="D58" i="4"/>
  <c r="E58" i="4" s="1"/>
  <c r="G58" i="4" s="1"/>
  <c r="F57" i="4"/>
  <c r="E57" i="4"/>
  <c r="G57" i="4" s="1"/>
  <c r="D57" i="4"/>
  <c r="F56" i="4"/>
  <c r="D56" i="4"/>
  <c r="E56" i="4" s="1"/>
  <c r="G56" i="4" s="1"/>
  <c r="F55" i="4"/>
  <c r="D55" i="4"/>
  <c r="E55" i="4" s="1"/>
  <c r="G55" i="4" s="1"/>
  <c r="F54" i="4"/>
  <c r="D54" i="4"/>
  <c r="E54" i="4" s="1"/>
  <c r="G54" i="4" s="1"/>
  <c r="F53" i="4"/>
  <c r="E53" i="4"/>
  <c r="G53" i="4" s="1"/>
  <c r="D53" i="4"/>
  <c r="F52" i="4"/>
  <c r="D52" i="4"/>
  <c r="E52" i="4" s="1"/>
  <c r="G52" i="4" s="1"/>
  <c r="H51" i="4" s="1"/>
  <c r="F51" i="4"/>
  <c r="D51" i="4"/>
  <c r="E51" i="4" s="1"/>
  <c r="G51" i="4" s="1"/>
  <c r="F50" i="4"/>
  <c r="D50" i="4"/>
  <c r="E50" i="4" s="1"/>
  <c r="G50" i="4" s="1"/>
  <c r="F49" i="4"/>
  <c r="D49" i="4"/>
  <c r="E49" i="4" s="1"/>
  <c r="G49" i="4" s="1"/>
  <c r="F48" i="4"/>
  <c r="D48" i="4"/>
  <c r="E48" i="4" s="1"/>
  <c r="G48" i="4" s="1"/>
  <c r="F47" i="4"/>
  <c r="D47" i="4"/>
  <c r="E47" i="4" s="1"/>
  <c r="G47" i="4" s="1"/>
  <c r="F46" i="4"/>
  <c r="D46" i="4"/>
  <c r="E46" i="4" s="1"/>
  <c r="G46" i="4" s="1"/>
  <c r="F45" i="4"/>
  <c r="D45" i="4"/>
  <c r="E45" i="4" s="1"/>
  <c r="G45" i="4" s="1"/>
  <c r="F44" i="4"/>
  <c r="D44" i="4"/>
  <c r="E44" i="4" s="1"/>
  <c r="G44" i="4" s="1"/>
  <c r="F43" i="4"/>
  <c r="E43" i="4"/>
  <c r="G43" i="4" s="1"/>
  <c r="D43" i="4"/>
  <c r="F42" i="4"/>
  <c r="D42" i="4"/>
  <c r="E42" i="4" s="1"/>
  <c r="G42" i="4" s="1"/>
  <c r="F41" i="4"/>
  <c r="D41" i="4"/>
  <c r="E41" i="4" s="1"/>
  <c r="G41" i="4" s="1"/>
  <c r="F40" i="4"/>
  <c r="D40" i="4"/>
  <c r="E40" i="4" s="1"/>
  <c r="G40" i="4" s="1"/>
  <c r="F39" i="4"/>
  <c r="D39" i="4"/>
  <c r="E39" i="4" s="1"/>
  <c r="G39" i="4" s="1"/>
  <c r="F38" i="4"/>
  <c r="D38" i="4"/>
  <c r="E38" i="4" s="1"/>
  <c r="G38" i="4" s="1"/>
  <c r="F37" i="4"/>
  <c r="D37" i="4"/>
  <c r="E37" i="4" s="1"/>
  <c r="G37" i="4" s="1"/>
  <c r="F36" i="4"/>
  <c r="D36" i="4"/>
  <c r="E36" i="4" s="1"/>
  <c r="G36" i="4" s="1"/>
  <c r="F35" i="4"/>
  <c r="D35" i="4"/>
  <c r="E35" i="4" s="1"/>
  <c r="G35" i="4" s="1"/>
  <c r="F34" i="4"/>
  <c r="D34" i="4"/>
  <c r="E34" i="4" s="1"/>
  <c r="G34" i="4" s="1"/>
  <c r="F33" i="4"/>
  <c r="D33" i="4"/>
  <c r="E33" i="4" s="1"/>
  <c r="G33" i="4" s="1"/>
  <c r="F32" i="4"/>
  <c r="D32" i="4"/>
  <c r="E32" i="4" s="1"/>
  <c r="G32" i="4" s="1"/>
  <c r="F31" i="4"/>
  <c r="D31" i="4"/>
  <c r="E31" i="4" s="1"/>
  <c r="G31" i="4" s="1"/>
  <c r="F30" i="4"/>
  <c r="D30" i="4"/>
  <c r="E30" i="4" s="1"/>
  <c r="G30" i="4" s="1"/>
  <c r="F29" i="4"/>
  <c r="D29" i="4"/>
  <c r="E29" i="4" s="1"/>
  <c r="G29" i="4" s="1"/>
  <c r="F28" i="4"/>
  <c r="E28" i="4"/>
  <c r="G28" i="4" s="1"/>
  <c r="D28" i="4"/>
  <c r="F27" i="4"/>
  <c r="D27" i="4"/>
  <c r="E27" i="4" s="1"/>
  <c r="G27" i="4" s="1"/>
  <c r="F26" i="4"/>
  <c r="D26" i="4"/>
  <c r="E26" i="4" s="1"/>
  <c r="G26" i="4" s="1"/>
  <c r="F25" i="4"/>
  <c r="D25" i="4"/>
  <c r="E25" i="4" s="1"/>
  <c r="G25" i="4" s="1"/>
  <c r="F24" i="4"/>
  <c r="D24" i="4"/>
  <c r="E24" i="4" s="1"/>
  <c r="G24" i="4" s="1"/>
  <c r="F23" i="4"/>
  <c r="D23" i="4"/>
  <c r="E23" i="4" s="1"/>
  <c r="G23" i="4" s="1"/>
  <c r="F22" i="4"/>
  <c r="D22" i="4"/>
  <c r="E22" i="4" s="1"/>
  <c r="G22" i="4" s="1"/>
  <c r="F21" i="4"/>
  <c r="D21" i="4"/>
  <c r="E21" i="4" s="1"/>
  <c r="G21" i="4" s="1"/>
  <c r="F20" i="4"/>
  <c r="D20" i="4"/>
  <c r="E20" i="4" s="1"/>
  <c r="G20" i="4" s="1"/>
  <c r="F19" i="4"/>
  <c r="D19" i="4"/>
  <c r="E19" i="4" s="1"/>
  <c r="G19" i="4" s="1"/>
  <c r="F18" i="4"/>
  <c r="D18" i="4"/>
  <c r="E18" i="4" s="1"/>
  <c r="G18" i="4" s="1"/>
  <c r="F17" i="4"/>
  <c r="E17" i="4"/>
  <c r="G17" i="4" s="1"/>
  <c r="D17" i="4"/>
  <c r="F16" i="4"/>
  <c r="D16" i="4"/>
  <c r="E16" i="4" s="1"/>
  <c r="G16" i="4" s="1"/>
  <c r="F15" i="4"/>
  <c r="D15" i="4"/>
  <c r="E15" i="4" s="1"/>
  <c r="G15" i="4" s="1"/>
  <c r="F14" i="4"/>
  <c r="D14" i="4"/>
  <c r="E14" i="4" s="1"/>
  <c r="G14" i="4" s="1"/>
  <c r="F13" i="4"/>
  <c r="D13" i="4"/>
  <c r="E13" i="4" s="1"/>
  <c r="G13" i="4" s="1"/>
  <c r="F12" i="4"/>
  <c r="D12" i="4"/>
  <c r="E12" i="4" s="1"/>
  <c r="G12" i="4" s="1"/>
  <c r="F11" i="4"/>
  <c r="D11" i="4"/>
  <c r="E11" i="4" s="1"/>
  <c r="G11" i="4" s="1"/>
  <c r="F10" i="4"/>
  <c r="D10" i="4"/>
  <c r="E10" i="4" s="1"/>
  <c r="G10" i="4" s="1"/>
  <c r="O9" i="4"/>
  <c r="F9" i="4"/>
  <c r="E9" i="4"/>
  <c r="G9" i="4" s="1"/>
  <c r="D9" i="4"/>
  <c r="R8" i="4"/>
  <c r="F8" i="4"/>
  <c r="E8" i="4"/>
  <c r="G8" i="4" s="1"/>
  <c r="D8" i="4"/>
  <c r="F7" i="4"/>
  <c r="D7" i="4"/>
  <c r="E7" i="4" s="1"/>
  <c r="G7" i="4" s="1"/>
  <c r="F6" i="4"/>
  <c r="D6" i="4"/>
  <c r="E6" i="4" s="1"/>
  <c r="G6" i="4" s="1"/>
  <c r="O5" i="4"/>
  <c r="F5" i="4"/>
  <c r="D5" i="4"/>
  <c r="E5" i="4" s="1"/>
  <c r="G5" i="4" s="1"/>
  <c r="O4" i="4"/>
  <c r="F4" i="4"/>
  <c r="D4" i="4"/>
  <c r="E4" i="4" s="1"/>
  <c r="G4" i="4" s="1"/>
  <c r="F3" i="4"/>
  <c r="D3" i="4"/>
  <c r="E3" i="4" s="1"/>
  <c r="G3" i="4" s="1"/>
  <c r="F2" i="4"/>
  <c r="D2" i="4"/>
  <c r="E2" i="4" s="1"/>
  <c r="G2" i="4" s="1"/>
  <c r="F362" i="2"/>
  <c r="D362" i="2"/>
  <c r="E362" i="2" s="1"/>
  <c r="G362" i="2" s="1"/>
  <c r="G361" i="2"/>
  <c r="F361" i="2"/>
  <c r="D361" i="2"/>
  <c r="E361" i="2" s="1"/>
  <c r="F360" i="2"/>
  <c r="D360" i="2"/>
  <c r="E360" i="2" s="1"/>
  <c r="G360" i="2" s="1"/>
  <c r="H359" i="2" s="1"/>
  <c r="F359" i="2"/>
  <c r="D359" i="2"/>
  <c r="E359" i="2" s="1"/>
  <c r="G359" i="2" s="1"/>
  <c r="F358" i="2"/>
  <c r="D358" i="2"/>
  <c r="E358" i="2" s="1"/>
  <c r="G358" i="2" s="1"/>
  <c r="F357" i="2"/>
  <c r="D357" i="2"/>
  <c r="E357" i="2" s="1"/>
  <c r="G357" i="2" s="1"/>
  <c r="F356" i="2"/>
  <c r="D356" i="2"/>
  <c r="E356" i="2" s="1"/>
  <c r="G356" i="2" s="1"/>
  <c r="G355" i="2"/>
  <c r="F355" i="2"/>
  <c r="D355" i="2"/>
  <c r="E355" i="2" s="1"/>
  <c r="F354" i="2"/>
  <c r="D354" i="2"/>
  <c r="E354" i="2" s="1"/>
  <c r="G354" i="2" s="1"/>
  <c r="F353" i="2"/>
  <c r="D353" i="2"/>
  <c r="E353" i="2" s="1"/>
  <c r="G353" i="2" s="1"/>
  <c r="F352" i="2"/>
  <c r="D352" i="2"/>
  <c r="E352" i="2" s="1"/>
  <c r="G352" i="2" s="1"/>
  <c r="F351" i="2"/>
  <c r="D351" i="2"/>
  <c r="E351" i="2" s="1"/>
  <c r="G351" i="2" s="1"/>
  <c r="F350" i="2"/>
  <c r="D350" i="2"/>
  <c r="E350" i="2" s="1"/>
  <c r="G350" i="2" s="1"/>
  <c r="F349" i="2"/>
  <c r="D349" i="2"/>
  <c r="E349" i="2" s="1"/>
  <c r="G349" i="2" s="1"/>
  <c r="F348" i="2"/>
  <c r="D348" i="2"/>
  <c r="E348" i="2" s="1"/>
  <c r="G348" i="2" s="1"/>
  <c r="F347" i="2"/>
  <c r="E347" i="2"/>
  <c r="G347" i="2" s="1"/>
  <c r="H346" i="2" s="1"/>
  <c r="D347" i="2"/>
  <c r="F346" i="2"/>
  <c r="D346" i="2"/>
  <c r="E346" i="2" s="1"/>
  <c r="G346" i="2" s="1"/>
  <c r="G345" i="2"/>
  <c r="F345" i="2"/>
  <c r="D345" i="2"/>
  <c r="E345" i="2" s="1"/>
  <c r="F344" i="2"/>
  <c r="D344" i="2"/>
  <c r="E344" i="2" s="1"/>
  <c r="G344" i="2" s="1"/>
  <c r="H343" i="2" s="1"/>
  <c r="F343" i="2"/>
  <c r="D343" i="2"/>
  <c r="E343" i="2" s="1"/>
  <c r="G343" i="2" s="1"/>
  <c r="F342" i="2"/>
  <c r="D342" i="2"/>
  <c r="E342" i="2" s="1"/>
  <c r="G342" i="2" s="1"/>
  <c r="F341" i="2"/>
  <c r="E341" i="2"/>
  <c r="G341" i="2" s="1"/>
  <c r="D341" i="2"/>
  <c r="F340" i="2"/>
  <c r="D340" i="2"/>
  <c r="E340" i="2" s="1"/>
  <c r="G340" i="2" s="1"/>
  <c r="F339" i="2"/>
  <c r="D339" i="2"/>
  <c r="E339" i="2" s="1"/>
  <c r="G339" i="2" s="1"/>
  <c r="G338" i="2"/>
  <c r="F338" i="2"/>
  <c r="D338" i="2"/>
  <c r="E338" i="2" s="1"/>
  <c r="F337" i="2"/>
  <c r="E337" i="2"/>
  <c r="G337" i="2" s="1"/>
  <c r="D337" i="2"/>
  <c r="F336" i="2"/>
  <c r="D336" i="2"/>
  <c r="E336" i="2" s="1"/>
  <c r="G336" i="2" s="1"/>
  <c r="F335" i="2"/>
  <c r="D335" i="2"/>
  <c r="E335" i="2" s="1"/>
  <c r="G335" i="2" s="1"/>
  <c r="F334" i="2"/>
  <c r="D334" i="2"/>
  <c r="E334" i="2" s="1"/>
  <c r="G334" i="2" s="1"/>
  <c r="F333" i="2"/>
  <c r="D333" i="2"/>
  <c r="E333" i="2" s="1"/>
  <c r="G333" i="2" s="1"/>
  <c r="F332" i="2"/>
  <c r="D332" i="2"/>
  <c r="E332" i="2" s="1"/>
  <c r="G332" i="2" s="1"/>
  <c r="F331" i="2"/>
  <c r="E331" i="2"/>
  <c r="G331" i="2" s="1"/>
  <c r="D331" i="2"/>
  <c r="F330" i="2"/>
  <c r="D330" i="2"/>
  <c r="E330" i="2" s="1"/>
  <c r="G330" i="2" s="1"/>
  <c r="F329" i="2"/>
  <c r="D329" i="2"/>
  <c r="E329" i="2" s="1"/>
  <c r="G329" i="2" s="1"/>
  <c r="F328" i="2"/>
  <c r="D328" i="2"/>
  <c r="E328" i="2" s="1"/>
  <c r="G328" i="2" s="1"/>
  <c r="F327" i="2"/>
  <c r="D327" i="2"/>
  <c r="E327" i="2" s="1"/>
  <c r="G327" i="2" s="1"/>
  <c r="F326" i="2"/>
  <c r="D326" i="2"/>
  <c r="E326" i="2" s="1"/>
  <c r="G326" i="2" s="1"/>
  <c r="F325" i="2"/>
  <c r="D325" i="2"/>
  <c r="E325" i="2" s="1"/>
  <c r="G325" i="2" s="1"/>
  <c r="F324" i="2"/>
  <c r="D324" i="2"/>
  <c r="E324" i="2" s="1"/>
  <c r="G324" i="2" s="1"/>
  <c r="F323" i="2"/>
  <c r="D323" i="2"/>
  <c r="E323" i="2" s="1"/>
  <c r="G323" i="2" s="1"/>
  <c r="H322" i="2" s="1"/>
  <c r="F322" i="2"/>
  <c r="D322" i="2"/>
  <c r="E322" i="2" s="1"/>
  <c r="G322" i="2" s="1"/>
  <c r="F321" i="2"/>
  <c r="D321" i="2"/>
  <c r="E321" i="2" s="1"/>
  <c r="G321" i="2" s="1"/>
  <c r="F320" i="2"/>
  <c r="D320" i="2"/>
  <c r="E320" i="2" s="1"/>
  <c r="G320" i="2" s="1"/>
  <c r="F319" i="2"/>
  <c r="D319" i="2"/>
  <c r="E319" i="2" s="1"/>
  <c r="G319" i="2" s="1"/>
  <c r="F318" i="2"/>
  <c r="D318" i="2"/>
  <c r="E318" i="2" s="1"/>
  <c r="G318" i="2" s="1"/>
  <c r="F317" i="2"/>
  <c r="D317" i="2"/>
  <c r="E317" i="2" s="1"/>
  <c r="G317" i="2" s="1"/>
  <c r="F316" i="2"/>
  <c r="D316" i="2"/>
  <c r="E316" i="2" s="1"/>
  <c r="G316" i="2" s="1"/>
  <c r="G315" i="2"/>
  <c r="F315" i="2"/>
  <c r="D315" i="2"/>
  <c r="E315" i="2" s="1"/>
  <c r="F314" i="2"/>
  <c r="D314" i="2"/>
  <c r="E314" i="2" s="1"/>
  <c r="G314" i="2" s="1"/>
  <c r="F313" i="2"/>
  <c r="D313" i="2"/>
  <c r="E313" i="2" s="1"/>
  <c r="G313" i="2" s="1"/>
  <c r="F312" i="2"/>
  <c r="D312" i="2"/>
  <c r="E312" i="2" s="1"/>
  <c r="G312" i="2" s="1"/>
  <c r="F311" i="2"/>
  <c r="D311" i="2"/>
  <c r="E311" i="2" s="1"/>
  <c r="G311" i="2" s="1"/>
  <c r="F310" i="2"/>
  <c r="D310" i="2"/>
  <c r="E310" i="2" s="1"/>
  <c r="G310" i="2" s="1"/>
  <c r="F309" i="2"/>
  <c r="D309" i="2"/>
  <c r="E309" i="2" s="1"/>
  <c r="G309" i="2" s="1"/>
  <c r="H308" i="2" s="1"/>
  <c r="F308" i="2"/>
  <c r="D308" i="2"/>
  <c r="E308" i="2" s="1"/>
  <c r="G308" i="2" s="1"/>
  <c r="F307" i="2"/>
  <c r="E307" i="2"/>
  <c r="G307" i="2" s="1"/>
  <c r="D307" i="2"/>
  <c r="F306" i="2"/>
  <c r="D306" i="2"/>
  <c r="E306" i="2" s="1"/>
  <c r="G306" i="2" s="1"/>
  <c r="F305" i="2"/>
  <c r="D305" i="2"/>
  <c r="E305" i="2" s="1"/>
  <c r="G305" i="2" s="1"/>
  <c r="F304" i="2"/>
  <c r="D304" i="2"/>
  <c r="E304" i="2" s="1"/>
  <c r="G304" i="2" s="1"/>
  <c r="F303" i="2"/>
  <c r="D303" i="2"/>
  <c r="E303" i="2" s="1"/>
  <c r="G303" i="2" s="1"/>
  <c r="F302" i="2"/>
  <c r="D302" i="2"/>
  <c r="E302" i="2" s="1"/>
  <c r="G302" i="2" s="1"/>
  <c r="F301" i="2"/>
  <c r="D301" i="2"/>
  <c r="E301" i="2" s="1"/>
  <c r="G301" i="2" s="1"/>
  <c r="F300" i="2"/>
  <c r="D300" i="2"/>
  <c r="E300" i="2" s="1"/>
  <c r="G300" i="2" s="1"/>
  <c r="F299" i="2"/>
  <c r="D299" i="2"/>
  <c r="E299" i="2" s="1"/>
  <c r="G299" i="2" s="1"/>
  <c r="F298" i="2"/>
  <c r="D298" i="2"/>
  <c r="E298" i="2" s="1"/>
  <c r="G298" i="2" s="1"/>
  <c r="F297" i="2"/>
  <c r="D297" i="2"/>
  <c r="E297" i="2" s="1"/>
  <c r="G297" i="2" s="1"/>
  <c r="F296" i="2"/>
  <c r="E296" i="2"/>
  <c r="G296" i="2" s="1"/>
  <c r="D296" i="2"/>
  <c r="F295" i="2"/>
  <c r="D295" i="2"/>
  <c r="E295" i="2" s="1"/>
  <c r="G295" i="2" s="1"/>
  <c r="F294" i="2"/>
  <c r="D294" i="2"/>
  <c r="E294" i="2" s="1"/>
  <c r="G294" i="2" s="1"/>
  <c r="F293" i="2"/>
  <c r="D293" i="2"/>
  <c r="E293" i="2" s="1"/>
  <c r="G293" i="2" s="1"/>
  <c r="F292" i="2"/>
  <c r="D292" i="2"/>
  <c r="E292" i="2" s="1"/>
  <c r="G292" i="2" s="1"/>
  <c r="F291" i="2"/>
  <c r="D291" i="2"/>
  <c r="E291" i="2" s="1"/>
  <c r="G291" i="2" s="1"/>
  <c r="F290" i="2"/>
  <c r="D290" i="2"/>
  <c r="E290" i="2" s="1"/>
  <c r="G290" i="2" s="1"/>
  <c r="O5" i="2" s="1"/>
  <c r="F289" i="2"/>
  <c r="D289" i="2"/>
  <c r="E289" i="2" s="1"/>
  <c r="G289" i="2" s="1"/>
  <c r="F288" i="2"/>
  <c r="D288" i="2"/>
  <c r="E288" i="2" s="1"/>
  <c r="G288" i="2" s="1"/>
  <c r="F287" i="2"/>
  <c r="D287" i="2"/>
  <c r="E287" i="2" s="1"/>
  <c r="G287" i="2" s="1"/>
  <c r="F286" i="2"/>
  <c r="D286" i="2"/>
  <c r="E286" i="2" s="1"/>
  <c r="G286" i="2" s="1"/>
  <c r="F285" i="2"/>
  <c r="D285" i="2"/>
  <c r="E285" i="2" s="1"/>
  <c r="G285" i="2" s="1"/>
  <c r="F284" i="2"/>
  <c r="D284" i="2"/>
  <c r="E284" i="2" s="1"/>
  <c r="G284" i="2" s="1"/>
  <c r="F283" i="2"/>
  <c r="D283" i="2"/>
  <c r="E283" i="2" s="1"/>
  <c r="G283" i="2" s="1"/>
  <c r="F282" i="2"/>
  <c r="E282" i="2"/>
  <c r="G282" i="2" s="1"/>
  <c r="D282" i="2"/>
  <c r="F281" i="2"/>
  <c r="D281" i="2"/>
  <c r="E281" i="2" s="1"/>
  <c r="G281" i="2" s="1"/>
  <c r="F280" i="2"/>
  <c r="D280" i="2"/>
  <c r="E280" i="2" s="1"/>
  <c r="G280" i="2" s="1"/>
  <c r="G279" i="2"/>
  <c r="F279" i="2"/>
  <c r="D279" i="2"/>
  <c r="E279" i="2" s="1"/>
  <c r="F278" i="2"/>
  <c r="E278" i="2"/>
  <c r="G278" i="2" s="1"/>
  <c r="D278" i="2"/>
  <c r="F277" i="2"/>
  <c r="D277" i="2"/>
  <c r="E277" i="2" s="1"/>
  <c r="G277" i="2" s="1"/>
  <c r="F276" i="2"/>
  <c r="D276" i="2"/>
  <c r="E276" i="2" s="1"/>
  <c r="G276" i="2" s="1"/>
  <c r="F275" i="2"/>
  <c r="D275" i="2"/>
  <c r="E275" i="2" s="1"/>
  <c r="G275" i="2" s="1"/>
  <c r="F274" i="2"/>
  <c r="D274" i="2"/>
  <c r="E274" i="2" s="1"/>
  <c r="G274" i="2" s="1"/>
  <c r="F273" i="2"/>
  <c r="D273" i="2"/>
  <c r="E273" i="2" s="1"/>
  <c r="G273" i="2" s="1"/>
  <c r="F272" i="2"/>
  <c r="D272" i="2"/>
  <c r="E272" i="2" s="1"/>
  <c r="G272" i="2" s="1"/>
  <c r="F271" i="2"/>
  <c r="D271" i="2"/>
  <c r="E271" i="2" s="1"/>
  <c r="G271" i="2" s="1"/>
  <c r="H270" i="2" s="1"/>
  <c r="F270" i="2"/>
  <c r="D270" i="2"/>
  <c r="E270" i="2" s="1"/>
  <c r="G270" i="2" s="1"/>
  <c r="F269" i="2"/>
  <c r="D269" i="2"/>
  <c r="E269" i="2" s="1"/>
  <c r="G269" i="2" s="1"/>
  <c r="F268" i="2"/>
  <c r="D268" i="2"/>
  <c r="E268" i="2" s="1"/>
  <c r="G268" i="2" s="1"/>
  <c r="F267" i="2"/>
  <c r="D267" i="2"/>
  <c r="E267" i="2" s="1"/>
  <c r="G267" i="2" s="1"/>
  <c r="F266" i="2"/>
  <c r="D266" i="2"/>
  <c r="E266" i="2" s="1"/>
  <c r="G266" i="2" s="1"/>
  <c r="F265" i="2"/>
  <c r="D265" i="2"/>
  <c r="E265" i="2" s="1"/>
  <c r="G265" i="2" s="1"/>
  <c r="F264" i="2"/>
  <c r="D264" i="2"/>
  <c r="E264" i="2" s="1"/>
  <c r="G264" i="2" s="1"/>
  <c r="F263" i="2"/>
  <c r="E263" i="2"/>
  <c r="G263" i="2" s="1"/>
  <c r="D263" i="2"/>
  <c r="F262" i="2"/>
  <c r="D262" i="2"/>
  <c r="E262" i="2" s="1"/>
  <c r="G262" i="2" s="1"/>
  <c r="F261" i="2"/>
  <c r="D261" i="2"/>
  <c r="E261" i="2" s="1"/>
  <c r="G261" i="2" s="1"/>
  <c r="H260" i="2"/>
  <c r="F260" i="2"/>
  <c r="D260" i="2"/>
  <c r="E260" i="2" s="1"/>
  <c r="G260" i="2" s="1"/>
  <c r="F259" i="2"/>
  <c r="D259" i="2"/>
  <c r="E259" i="2" s="1"/>
  <c r="G259" i="2" s="1"/>
  <c r="F258" i="2"/>
  <c r="D258" i="2"/>
  <c r="E258" i="2" s="1"/>
  <c r="G258" i="2" s="1"/>
  <c r="H257" i="2" s="1"/>
  <c r="F257" i="2"/>
  <c r="E257" i="2"/>
  <c r="G257" i="2" s="1"/>
  <c r="D257" i="2"/>
  <c r="F256" i="2"/>
  <c r="O8" i="2" s="1"/>
  <c r="D256" i="2"/>
  <c r="E256" i="2" s="1"/>
  <c r="G256" i="2" s="1"/>
  <c r="F255" i="2"/>
  <c r="D255" i="2"/>
  <c r="E255" i="2" s="1"/>
  <c r="G255" i="2" s="1"/>
  <c r="F254" i="2"/>
  <c r="D254" i="2"/>
  <c r="E254" i="2" s="1"/>
  <c r="G254" i="2" s="1"/>
  <c r="F253" i="2"/>
  <c r="D253" i="2"/>
  <c r="E253" i="2" s="1"/>
  <c r="G253" i="2" s="1"/>
  <c r="H252" i="2" s="1"/>
  <c r="G252" i="2"/>
  <c r="F252" i="2"/>
  <c r="D252" i="2"/>
  <c r="E252" i="2" s="1"/>
  <c r="G251" i="2"/>
  <c r="F251" i="2"/>
  <c r="D251" i="2"/>
  <c r="E251" i="2" s="1"/>
  <c r="F250" i="2"/>
  <c r="E250" i="2"/>
  <c r="G250" i="2" s="1"/>
  <c r="D250" i="2"/>
  <c r="F249" i="2"/>
  <c r="D249" i="2"/>
  <c r="E249" i="2" s="1"/>
  <c r="G249" i="2" s="1"/>
  <c r="G248" i="2"/>
  <c r="F248" i="2"/>
  <c r="D248" i="2"/>
  <c r="E248" i="2" s="1"/>
  <c r="F247" i="2"/>
  <c r="D247" i="2"/>
  <c r="E247" i="2" s="1"/>
  <c r="G247" i="2" s="1"/>
  <c r="F246" i="2"/>
  <c r="D246" i="2"/>
  <c r="E246" i="2" s="1"/>
  <c r="G246" i="2" s="1"/>
  <c r="H245" i="2" s="1"/>
  <c r="F245" i="2"/>
  <c r="D245" i="2"/>
  <c r="E245" i="2" s="1"/>
  <c r="G245" i="2" s="1"/>
  <c r="F244" i="2"/>
  <c r="D244" i="2"/>
  <c r="E244" i="2" s="1"/>
  <c r="G244" i="2" s="1"/>
  <c r="F243" i="2"/>
  <c r="D243" i="2"/>
  <c r="E243" i="2" s="1"/>
  <c r="G243" i="2" s="1"/>
  <c r="F242" i="2"/>
  <c r="D242" i="2"/>
  <c r="E242" i="2" s="1"/>
  <c r="G242" i="2" s="1"/>
  <c r="F241" i="2"/>
  <c r="E241" i="2"/>
  <c r="G241" i="2" s="1"/>
  <c r="D241" i="2"/>
  <c r="F240" i="2"/>
  <c r="D240" i="2"/>
  <c r="E240" i="2" s="1"/>
  <c r="G240" i="2" s="1"/>
  <c r="F239" i="2"/>
  <c r="D239" i="2"/>
  <c r="E239" i="2" s="1"/>
  <c r="G239" i="2" s="1"/>
  <c r="F238" i="2"/>
  <c r="D238" i="2"/>
  <c r="E238" i="2" s="1"/>
  <c r="G238" i="2" s="1"/>
  <c r="F237" i="2"/>
  <c r="D237" i="2"/>
  <c r="E237" i="2" s="1"/>
  <c r="G237" i="2" s="1"/>
  <c r="F236" i="2"/>
  <c r="D236" i="2"/>
  <c r="E236" i="2" s="1"/>
  <c r="G236" i="2" s="1"/>
  <c r="F235" i="2"/>
  <c r="D235" i="2"/>
  <c r="E235" i="2" s="1"/>
  <c r="G235" i="2" s="1"/>
  <c r="F234" i="2"/>
  <c r="D234" i="2"/>
  <c r="E234" i="2" s="1"/>
  <c r="G234" i="2" s="1"/>
  <c r="F233" i="2"/>
  <c r="D233" i="2"/>
  <c r="E233" i="2" s="1"/>
  <c r="G233" i="2" s="1"/>
  <c r="F232" i="2"/>
  <c r="D232" i="2"/>
  <c r="E232" i="2" s="1"/>
  <c r="G232" i="2" s="1"/>
  <c r="F231" i="2"/>
  <c r="D231" i="2"/>
  <c r="E231" i="2" s="1"/>
  <c r="G231" i="2" s="1"/>
  <c r="F230" i="2"/>
  <c r="D230" i="2"/>
  <c r="E230" i="2" s="1"/>
  <c r="G230" i="2" s="1"/>
  <c r="F229" i="2"/>
  <c r="D229" i="2"/>
  <c r="E229" i="2" s="1"/>
  <c r="G229" i="2" s="1"/>
  <c r="F228" i="2"/>
  <c r="D228" i="2"/>
  <c r="E228" i="2" s="1"/>
  <c r="G228" i="2" s="1"/>
  <c r="F227" i="2"/>
  <c r="D227" i="2"/>
  <c r="E227" i="2" s="1"/>
  <c r="G227" i="2" s="1"/>
  <c r="F226" i="2"/>
  <c r="E226" i="2"/>
  <c r="G226" i="2" s="1"/>
  <c r="D226" i="2"/>
  <c r="F225" i="2"/>
  <c r="E225" i="2"/>
  <c r="G225" i="2" s="1"/>
  <c r="H224" i="2" s="1"/>
  <c r="D225" i="2"/>
  <c r="F224" i="2"/>
  <c r="D224" i="2"/>
  <c r="E224" i="2" s="1"/>
  <c r="G224" i="2" s="1"/>
  <c r="F223" i="2"/>
  <c r="D223" i="2"/>
  <c r="E223" i="2" s="1"/>
  <c r="G223" i="2" s="1"/>
  <c r="F222" i="2"/>
  <c r="D222" i="2"/>
  <c r="E222" i="2" s="1"/>
  <c r="G222" i="2" s="1"/>
  <c r="F221" i="2"/>
  <c r="E221" i="2"/>
  <c r="G221" i="2" s="1"/>
  <c r="D221" i="2"/>
  <c r="F220" i="2"/>
  <c r="D220" i="2"/>
  <c r="E220" i="2" s="1"/>
  <c r="G220" i="2" s="1"/>
  <c r="F219" i="2"/>
  <c r="D219" i="2"/>
  <c r="E219" i="2" s="1"/>
  <c r="G219" i="2" s="1"/>
  <c r="F218" i="2"/>
  <c r="D218" i="2"/>
  <c r="E218" i="2" s="1"/>
  <c r="G218" i="2" s="1"/>
  <c r="G217" i="2"/>
  <c r="F217" i="2"/>
  <c r="D217" i="2"/>
  <c r="E217" i="2" s="1"/>
  <c r="F216" i="2"/>
  <c r="D216" i="2"/>
  <c r="E216" i="2" s="1"/>
  <c r="G216" i="2" s="1"/>
  <c r="F215" i="2"/>
  <c r="D215" i="2"/>
  <c r="E215" i="2" s="1"/>
  <c r="G215" i="2" s="1"/>
  <c r="F214" i="2"/>
  <c r="D214" i="2"/>
  <c r="E214" i="2" s="1"/>
  <c r="G214" i="2" s="1"/>
  <c r="F213" i="2"/>
  <c r="D213" i="2"/>
  <c r="E213" i="2" s="1"/>
  <c r="G213" i="2" s="1"/>
  <c r="F212" i="2"/>
  <c r="D212" i="2"/>
  <c r="E212" i="2" s="1"/>
  <c r="G212" i="2" s="1"/>
  <c r="F211" i="2"/>
  <c r="D211" i="2"/>
  <c r="E211" i="2" s="1"/>
  <c r="G211" i="2" s="1"/>
  <c r="F210" i="2"/>
  <c r="D210" i="2"/>
  <c r="E210" i="2" s="1"/>
  <c r="G210" i="2" s="1"/>
  <c r="F209" i="2"/>
  <c r="D209" i="2"/>
  <c r="E209" i="2" s="1"/>
  <c r="G209" i="2" s="1"/>
  <c r="F208" i="2"/>
  <c r="D208" i="2"/>
  <c r="E208" i="2" s="1"/>
  <c r="G208" i="2" s="1"/>
  <c r="F207" i="2"/>
  <c r="D207" i="2"/>
  <c r="E207" i="2" s="1"/>
  <c r="G207" i="2" s="1"/>
  <c r="H206" i="2" s="1"/>
  <c r="F206" i="2"/>
  <c r="D206" i="2"/>
  <c r="E206" i="2" s="1"/>
  <c r="G206" i="2" s="1"/>
  <c r="F205" i="2"/>
  <c r="D205" i="2"/>
  <c r="E205" i="2" s="1"/>
  <c r="G205" i="2" s="1"/>
  <c r="F204" i="2"/>
  <c r="D204" i="2"/>
  <c r="E204" i="2" s="1"/>
  <c r="G204" i="2" s="1"/>
  <c r="F203" i="2"/>
  <c r="D203" i="2"/>
  <c r="E203" i="2" s="1"/>
  <c r="G203" i="2" s="1"/>
  <c r="F202" i="2"/>
  <c r="E202" i="2"/>
  <c r="G202" i="2" s="1"/>
  <c r="D202" i="2"/>
  <c r="F201" i="2"/>
  <c r="D201" i="2"/>
  <c r="E201" i="2" s="1"/>
  <c r="G201" i="2" s="1"/>
  <c r="F200" i="2"/>
  <c r="D200" i="2"/>
  <c r="E200" i="2" s="1"/>
  <c r="G200" i="2" s="1"/>
  <c r="F199" i="2"/>
  <c r="D199" i="2"/>
  <c r="E199" i="2" s="1"/>
  <c r="G199" i="2" s="1"/>
  <c r="F198" i="2"/>
  <c r="D198" i="2"/>
  <c r="E198" i="2" s="1"/>
  <c r="G198" i="2" s="1"/>
  <c r="F197" i="2"/>
  <c r="D197" i="2"/>
  <c r="E197" i="2" s="1"/>
  <c r="G197" i="2" s="1"/>
  <c r="F196" i="2"/>
  <c r="D196" i="2"/>
  <c r="E196" i="2" s="1"/>
  <c r="G196" i="2" s="1"/>
  <c r="G195" i="2"/>
  <c r="F195" i="2"/>
  <c r="D195" i="2"/>
  <c r="E195" i="2" s="1"/>
  <c r="F194" i="2"/>
  <c r="D194" i="2"/>
  <c r="E194" i="2" s="1"/>
  <c r="G194" i="2" s="1"/>
  <c r="H193" i="2" s="1"/>
  <c r="F193" i="2"/>
  <c r="E193" i="2"/>
  <c r="G193" i="2" s="1"/>
  <c r="H192" i="2" s="1"/>
  <c r="D193" i="2"/>
  <c r="F192" i="2"/>
  <c r="D192" i="2"/>
  <c r="E192" i="2" s="1"/>
  <c r="G192" i="2" s="1"/>
  <c r="F191" i="2"/>
  <c r="D191" i="2"/>
  <c r="E191" i="2" s="1"/>
  <c r="G191" i="2" s="1"/>
  <c r="F190" i="2"/>
  <c r="D190" i="2"/>
  <c r="E190" i="2" s="1"/>
  <c r="G190" i="2" s="1"/>
  <c r="F189" i="2"/>
  <c r="D189" i="2"/>
  <c r="E189" i="2" s="1"/>
  <c r="G189" i="2" s="1"/>
  <c r="F188" i="2"/>
  <c r="D188" i="2"/>
  <c r="E188" i="2" s="1"/>
  <c r="G188" i="2" s="1"/>
  <c r="F187" i="2"/>
  <c r="D187" i="2"/>
  <c r="E187" i="2" s="1"/>
  <c r="G187" i="2" s="1"/>
  <c r="F186" i="2"/>
  <c r="D186" i="2"/>
  <c r="E186" i="2" s="1"/>
  <c r="G186" i="2" s="1"/>
  <c r="G185" i="2"/>
  <c r="F185" i="2"/>
  <c r="D185" i="2"/>
  <c r="E185" i="2" s="1"/>
  <c r="F184" i="2"/>
  <c r="D184" i="2"/>
  <c r="E184" i="2" s="1"/>
  <c r="G184" i="2" s="1"/>
  <c r="H183" i="2" s="1"/>
  <c r="F183" i="2"/>
  <c r="D183" i="2"/>
  <c r="E183" i="2" s="1"/>
  <c r="G183" i="2" s="1"/>
  <c r="F182" i="2"/>
  <c r="D182" i="2"/>
  <c r="E182" i="2" s="1"/>
  <c r="G182" i="2" s="1"/>
  <c r="F181" i="2"/>
  <c r="D181" i="2"/>
  <c r="E181" i="2" s="1"/>
  <c r="G181" i="2" s="1"/>
  <c r="F180" i="2"/>
  <c r="D180" i="2"/>
  <c r="E180" i="2" s="1"/>
  <c r="G180" i="2" s="1"/>
  <c r="F179" i="2"/>
  <c r="D179" i="2"/>
  <c r="E179" i="2" s="1"/>
  <c r="G179" i="2" s="1"/>
  <c r="F178" i="2"/>
  <c r="D178" i="2"/>
  <c r="E178" i="2" s="1"/>
  <c r="G178" i="2" s="1"/>
  <c r="F177" i="2"/>
  <c r="D177" i="2"/>
  <c r="E177" i="2" s="1"/>
  <c r="G177" i="2" s="1"/>
  <c r="F176" i="2"/>
  <c r="E176" i="2"/>
  <c r="G176" i="2" s="1"/>
  <c r="D176" i="2"/>
  <c r="F175" i="2"/>
  <c r="D175" i="2"/>
  <c r="E175" i="2" s="1"/>
  <c r="G175" i="2" s="1"/>
  <c r="F174" i="2"/>
  <c r="D174" i="2"/>
  <c r="E174" i="2" s="1"/>
  <c r="G174" i="2" s="1"/>
  <c r="F173" i="2"/>
  <c r="D173" i="2"/>
  <c r="E173" i="2" s="1"/>
  <c r="G173" i="2" s="1"/>
  <c r="F172" i="2"/>
  <c r="D172" i="2"/>
  <c r="E172" i="2" s="1"/>
  <c r="G172" i="2" s="1"/>
  <c r="F171" i="2"/>
  <c r="D171" i="2"/>
  <c r="E171" i="2" s="1"/>
  <c r="G171" i="2" s="1"/>
  <c r="F170" i="2"/>
  <c r="D170" i="2"/>
  <c r="E170" i="2" s="1"/>
  <c r="G170" i="2" s="1"/>
  <c r="F169" i="2"/>
  <c r="D169" i="2"/>
  <c r="E169" i="2" s="1"/>
  <c r="G169" i="2" s="1"/>
  <c r="F168" i="2"/>
  <c r="D168" i="2"/>
  <c r="E168" i="2" s="1"/>
  <c r="G168" i="2" s="1"/>
  <c r="F167" i="2"/>
  <c r="D167" i="2"/>
  <c r="E167" i="2" s="1"/>
  <c r="G167" i="2" s="1"/>
  <c r="F166" i="2"/>
  <c r="D166" i="2"/>
  <c r="E166" i="2" s="1"/>
  <c r="G166" i="2" s="1"/>
  <c r="F165" i="2"/>
  <c r="D165" i="2"/>
  <c r="E165" i="2" s="1"/>
  <c r="G165" i="2" s="1"/>
  <c r="F164" i="2"/>
  <c r="E164" i="2"/>
  <c r="G164" i="2" s="1"/>
  <c r="D164" i="2"/>
  <c r="F163" i="2"/>
  <c r="D163" i="2"/>
  <c r="E163" i="2" s="1"/>
  <c r="G163" i="2" s="1"/>
  <c r="F162" i="2"/>
  <c r="D162" i="2"/>
  <c r="E162" i="2" s="1"/>
  <c r="G162" i="2" s="1"/>
  <c r="F161" i="2"/>
  <c r="D161" i="2"/>
  <c r="E161" i="2" s="1"/>
  <c r="G161" i="2" s="1"/>
  <c r="G160" i="2"/>
  <c r="F160" i="2"/>
  <c r="D160" i="2"/>
  <c r="E160" i="2" s="1"/>
  <c r="F159" i="2"/>
  <c r="D159" i="2"/>
  <c r="E159" i="2" s="1"/>
  <c r="G159" i="2" s="1"/>
  <c r="F158" i="2"/>
  <c r="D158" i="2"/>
  <c r="E158" i="2" s="1"/>
  <c r="G158" i="2" s="1"/>
  <c r="F157" i="2"/>
  <c r="D157" i="2"/>
  <c r="E157" i="2" s="1"/>
  <c r="G157" i="2" s="1"/>
  <c r="F156" i="2"/>
  <c r="D156" i="2"/>
  <c r="E156" i="2" s="1"/>
  <c r="G156" i="2" s="1"/>
  <c r="H155" i="2" s="1"/>
  <c r="F155" i="2"/>
  <c r="D155" i="2"/>
  <c r="E155" i="2" s="1"/>
  <c r="G155" i="2" s="1"/>
  <c r="F154" i="2"/>
  <c r="E154" i="2"/>
  <c r="G154" i="2" s="1"/>
  <c r="H153" i="2" s="1"/>
  <c r="D154" i="2"/>
  <c r="F153" i="2"/>
  <c r="D153" i="2"/>
  <c r="E153" i="2" s="1"/>
  <c r="G153" i="2" s="1"/>
  <c r="F152" i="2"/>
  <c r="D152" i="2"/>
  <c r="E152" i="2" s="1"/>
  <c r="G152" i="2" s="1"/>
  <c r="F151" i="2"/>
  <c r="D151" i="2"/>
  <c r="E151" i="2" s="1"/>
  <c r="G151" i="2" s="1"/>
  <c r="F150" i="2"/>
  <c r="D150" i="2"/>
  <c r="E150" i="2" s="1"/>
  <c r="G150" i="2" s="1"/>
  <c r="F149" i="2"/>
  <c r="D149" i="2"/>
  <c r="E149" i="2" s="1"/>
  <c r="G149" i="2" s="1"/>
  <c r="G148" i="2"/>
  <c r="F148" i="2"/>
  <c r="D148" i="2"/>
  <c r="E148" i="2" s="1"/>
  <c r="F147" i="2"/>
  <c r="D147" i="2"/>
  <c r="E147" i="2" s="1"/>
  <c r="G147" i="2" s="1"/>
  <c r="F146" i="2"/>
  <c r="D146" i="2"/>
  <c r="E146" i="2" s="1"/>
  <c r="G146" i="2" s="1"/>
  <c r="F145" i="2"/>
  <c r="D145" i="2"/>
  <c r="E145" i="2" s="1"/>
  <c r="G145" i="2" s="1"/>
  <c r="G144" i="2"/>
  <c r="F144" i="2"/>
  <c r="D144" i="2"/>
  <c r="E144" i="2" s="1"/>
  <c r="F143" i="2"/>
  <c r="E143" i="2"/>
  <c r="G143" i="2" s="1"/>
  <c r="D143" i="2"/>
  <c r="F142" i="2"/>
  <c r="D142" i="2"/>
  <c r="E142" i="2" s="1"/>
  <c r="G142" i="2" s="1"/>
  <c r="F141" i="2"/>
  <c r="D141" i="2"/>
  <c r="E141" i="2" s="1"/>
  <c r="G141" i="2" s="1"/>
  <c r="F140" i="2"/>
  <c r="D140" i="2"/>
  <c r="E140" i="2" s="1"/>
  <c r="G140" i="2" s="1"/>
  <c r="H139" i="2" s="1"/>
  <c r="F139" i="2"/>
  <c r="D139" i="2"/>
  <c r="E139" i="2" s="1"/>
  <c r="G139" i="2" s="1"/>
  <c r="F138" i="2"/>
  <c r="D138" i="2"/>
  <c r="E138" i="2" s="1"/>
  <c r="G138" i="2" s="1"/>
  <c r="H137" i="2" s="1"/>
  <c r="G137" i="2"/>
  <c r="F137" i="2"/>
  <c r="D137" i="2"/>
  <c r="E137" i="2" s="1"/>
  <c r="F136" i="2"/>
  <c r="D136" i="2"/>
  <c r="E136" i="2" s="1"/>
  <c r="G136" i="2" s="1"/>
  <c r="H135" i="2" s="1"/>
  <c r="F135" i="2"/>
  <c r="D135" i="2"/>
  <c r="E135" i="2" s="1"/>
  <c r="G135" i="2" s="1"/>
  <c r="F134" i="2"/>
  <c r="E134" i="2"/>
  <c r="G134" i="2" s="1"/>
  <c r="D134" i="2"/>
  <c r="F133" i="2"/>
  <c r="D133" i="2"/>
  <c r="E133" i="2" s="1"/>
  <c r="G133" i="2" s="1"/>
  <c r="F132" i="2"/>
  <c r="D132" i="2"/>
  <c r="E132" i="2" s="1"/>
  <c r="G132" i="2" s="1"/>
  <c r="F131" i="2"/>
  <c r="D131" i="2"/>
  <c r="E131" i="2" s="1"/>
  <c r="G131" i="2" s="1"/>
  <c r="F130" i="2"/>
  <c r="D130" i="2"/>
  <c r="E130" i="2" s="1"/>
  <c r="G130" i="2" s="1"/>
  <c r="F129" i="2"/>
  <c r="D129" i="2"/>
  <c r="E129" i="2" s="1"/>
  <c r="G129" i="2" s="1"/>
  <c r="F128" i="2"/>
  <c r="E128" i="2"/>
  <c r="G128" i="2" s="1"/>
  <c r="D128" i="2"/>
  <c r="F127" i="2"/>
  <c r="D127" i="2"/>
  <c r="E127" i="2" s="1"/>
  <c r="G127" i="2" s="1"/>
  <c r="F126" i="2"/>
  <c r="D126" i="2"/>
  <c r="E126" i="2" s="1"/>
  <c r="G126" i="2" s="1"/>
  <c r="F125" i="2"/>
  <c r="D125" i="2"/>
  <c r="E125" i="2" s="1"/>
  <c r="G125" i="2" s="1"/>
  <c r="F124" i="2"/>
  <c r="D124" i="2"/>
  <c r="E124" i="2" s="1"/>
  <c r="G124" i="2" s="1"/>
  <c r="F123" i="2"/>
  <c r="D123" i="2"/>
  <c r="E123" i="2" s="1"/>
  <c r="G123" i="2" s="1"/>
  <c r="F122" i="2"/>
  <c r="D122" i="2"/>
  <c r="E122" i="2" s="1"/>
  <c r="G122" i="2" s="1"/>
  <c r="F121" i="2"/>
  <c r="D121" i="2"/>
  <c r="E121" i="2" s="1"/>
  <c r="G121" i="2" s="1"/>
  <c r="F120" i="2"/>
  <c r="D120" i="2"/>
  <c r="E120" i="2" s="1"/>
  <c r="G120" i="2" s="1"/>
  <c r="H119" i="2" s="1"/>
  <c r="F119" i="2"/>
  <c r="D119" i="2"/>
  <c r="E119" i="2" s="1"/>
  <c r="G119" i="2" s="1"/>
  <c r="F118" i="2"/>
  <c r="E118" i="2"/>
  <c r="G118" i="2" s="1"/>
  <c r="D118" i="2"/>
  <c r="F117" i="2"/>
  <c r="D117" i="2"/>
  <c r="E117" i="2" s="1"/>
  <c r="G117" i="2" s="1"/>
  <c r="F116" i="2"/>
  <c r="E116" i="2"/>
  <c r="G116" i="2" s="1"/>
  <c r="D116" i="2"/>
  <c r="F115" i="2"/>
  <c r="D115" i="2"/>
  <c r="E115" i="2" s="1"/>
  <c r="G115" i="2" s="1"/>
  <c r="F114" i="2"/>
  <c r="D114" i="2"/>
  <c r="E114" i="2" s="1"/>
  <c r="G114" i="2" s="1"/>
  <c r="F113" i="2"/>
  <c r="D113" i="2"/>
  <c r="E113" i="2" s="1"/>
  <c r="G113" i="2" s="1"/>
  <c r="F112" i="2"/>
  <c r="D112" i="2"/>
  <c r="E112" i="2" s="1"/>
  <c r="G112" i="2" s="1"/>
  <c r="F111" i="2"/>
  <c r="D111" i="2"/>
  <c r="E111" i="2" s="1"/>
  <c r="G111" i="2" s="1"/>
  <c r="F110" i="2"/>
  <c r="D110" i="2"/>
  <c r="E110" i="2" s="1"/>
  <c r="G110" i="2" s="1"/>
  <c r="F109" i="2"/>
  <c r="D109" i="2"/>
  <c r="E109" i="2" s="1"/>
  <c r="G109" i="2" s="1"/>
  <c r="F108" i="2"/>
  <c r="D108" i="2"/>
  <c r="E108" i="2" s="1"/>
  <c r="G108" i="2" s="1"/>
  <c r="F107" i="2"/>
  <c r="D107" i="2"/>
  <c r="E107" i="2" s="1"/>
  <c r="G107" i="2" s="1"/>
  <c r="F106" i="2"/>
  <c r="D106" i="2"/>
  <c r="E106" i="2" s="1"/>
  <c r="G106" i="2" s="1"/>
  <c r="F105" i="2"/>
  <c r="D105" i="2"/>
  <c r="E105" i="2" s="1"/>
  <c r="G105" i="2" s="1"/>
  <c r="F104" i="2"/>
  <c r="E104" i="2"/>
  <c r="G104" i="2" s="1"/>
  <c r="D104" i="2"/>
  <c r="F103" i="2"/>
  <c r="D103" i="2"/>
  <c r="E103" i="2" s="1"/>
  <c r="G103" i="2" s="1"/>
  <c r="F102" i="2"/>
  <c r="D102" i="2"/>
  <c r="E102" i="2" s="1"/>
  <c r="G102" i="2" s="1"/>
  <c r="F101" i="2"/>
  <c r="D101" i="2"/>
  <c r="E101" i="2" s="1"/>
  <c r="G101" i="2" s="1"/>
  <c r="F100" i="2"/>
  <c r="E100" i="2"/>
  <c r="G100" i="2" s="1"/>
  <c r="D100" i="2"/>
  <c r="F99" i="2"/>
  <c r="D99" i="2"/>
  <c r="E99" i="2" s="1"/>
  <c r="G99" i="2" s="1"/>
  <c r="F98" i="2"/>
  <c r="D98" i="2"/>
  <c r="E98" i="2" s="1"/>
  <c r="G98" i="2" s="1"/>
  <c r="F97" i="2"/>
  <c r="D97" i="2"/>
  <c r="E97" i="2" s="1"/>
  <c r="G97" i="2" s="1"/>
  <c r="G96" i="2"/>
  <c r="F96" i="2"/>
  <c r="D96" i="2"/>
  <c r="E96" i="2" s="1"/>
  <c r="F95" i="2"/>
  <c r="D95" i="2"/>
  <c r="E95" i="2" s="1"/>
  <c r="G95" i="2" s="1"/>
  <c r="F94" i="2"/>
  <c r="D94" i="2"/>
  <c r="E94" i="2" s="1"/>
  <c r="G94" i="2" s="1"/>
  <c r="H93" i="2"/>
  <c r="F93" i="2"/>
  <c r="D93" i="2"/>
  <c r="E93" i="2" s="1"/>
  <c r="G93" i="2" s="1"/>
  <c r="F92" i="2"/>
  <c r="D92" i="2"/>
  <c r="E92" i="2" s="1"/>
  <c r="G92" i="2" s="1"/>
  <c r="F91" i="2"/>
  <c r="D91" i="2"/>
  <c r="E91" i="2" s="1"/>
  <c r="G91" i="2" s="1"/>
  <c r="F90" i="2"/>
  <c r="E90" i="2"/>
  <c r="G90" i="2" s="1"/>
  <c r="D90" i="2"/>
  <c r="F89" i="2"/>
  <c r="D89" i="2"/>
  <c r="E89" i="2" s="1"/>
  <c r="G89" i="2" s="1"/>
  <c r="F88" i="2"/>
  <c r="D88" i="2"/>
  <c r="E88" i="2" s="1"/>
  <c r="G88" i="2" s="1"/>
  <c r="F87" i="2"/>
  <c r="D87" i="2"/>
  <c r="E87" i="2" s="1"/>
  <c r="G87" i="2" s="1"/>
  <c r="H86" i="2" s="1"/>
  <c r="F86" i="2"/>
  <c r="D86" i="2"/>
  <c r="E86" i="2" s="1"/>
  <c r="G86" i="2" s="1"/>
  <c r="F85" i="2"/>
  <c r="D85" i="2"/>
  <c r="E85" i="2" s="1"/>
  <c r="G85" i="2" s="1"/>
  <c r="F84" i="2"/>
  <c r="D84" i="2"/>
  <c r="E84" i="2" s="1"/>
  <c r="G84" i="2" s="1"/>
  <c r="F83" i="2"/>
  <c r="E83" i="2"/>
  <c r="G83" i="2" s="1"/>
  <c r="D83" i="2"/>
  <c r="F82" i="2"/>
  <c r="D82" i="2"/>
  <c r="E82" i="2" s="1"/>
  <c r="G82" i="2" s="1"/>
  <c r="H81" i="2" s="1"/>
  <c r="G81" i="2"/>
  <c r="F81" i="2"/>
  <c r="D81" i="2"/>
  <c r="E81" i="2" s="1"/>
  <c r="G80" i="2"/>
  <c r="F80" i="2"/>
  <c r="D80" i="2"/>
  <c r="E80" i="2" s="1"/>
  <c r="F79" i="2"/>
  <c r="D79" i="2"/>
  <c r="E79" i="2" s="1"/>
  <c r="G79" i="2" s="1"/>
  <c r="F78" i="2"/>
  <c r="D78" i="2"/>
  <c r="E78" i="2" s="1"/>
  <c r="G78" i="2" s="1"/>
  <c r="F77" i="2"/>
  <c r="D77" i="2"/>
  <c r="E77" i="2" s="1"/>
  <c r="G77" i="2" s="1"/>
  <c r="F76" i="2"/>
  <c r="D76" i="2"/>
  <c r="E76" i="2" s="1"/>
  <c r="G76" i="2" s="1"/>
  <c r="F75" i="2"/>
  <c r="D75" i="2"/>
  <c r="E75" i="2" s="1"/>
  <c r="G75" i="2" s="1"/>
  <c r="F74" i="2"/>
  <c r="D74" i="2"/>
  <c r="E74" i="2" s="1"/>
  <c r="G74" i="2" s="1"/>
  <c r="F73" i="2"/>
  <c r="D73" i="2"/>
  <c r="E73" i="2" s="1"/>
  <c r="G73" i="2" s="1"/>
  <c r="F72" i="2"/>
  <c r="D72" i="2"/>
  <c r="E72" i="2" s="1"/>
  <c r="G72" i="2" s="1"/>
  <c r="F71" i="2"/>
  <c r="D71" i="2"/>
  <c r="E71" i="2" s="1"/>
  <c r="G71" i="2" s="1"/>
  <c r="F70" i="2"/>
  <c r="D70" i="2"/>
  <c r="E70" i="2" s="1"/>
  <c r="G70" i="2" s="1"/>
  <c r="F69" i="2"/>
  <c r="D69" i="2"/>
  <c r="E69" i="2" s="1"/>
  <c r="G69" i="2" s="1"/>
  <c r="F68" i="2"/>
  <c r="D68" i="2"/>
  <c r="E68" i="2" s="1"/>
  <c r="G68" i="2" s="1"/>
  <c r="F67" i="2"/>
  <c r="E67" i="2"/>
  <c r="G67" i="2" s="1"/>
  <c r="D67" i="2"/>
  <c r="F66" i="2"/>
  <c r="D66" i="2"/>
  <c r="E66" i="2" s="1"/>
  <c r="G66" i="2" s="1"/>
  <c r="F65" i="2"/>
  <c r="D65" i="2"/>
  <c r="E65" i="2" s="1"/>
  <c r="G65" i="2" s="1"/>
  <c r="F64" i="2"/>
  <c r="D64" i="2"/>
  <c r="E64" i="2" s="1"/>
  <c r="G64" i="2" s="1"/>
  <c r="F63" i="2"/>
  <c r="D63" i="2"/>
  <c r="E63" i="2" s="1"/>
  <c r="G63" i="2" s="1"/>
  <c r="F62" i="2"/>
  <c r="D62" i="2"/>
  <c r="E62" i="2" s="1"/>
  <c r="G62" i="2" s="1"/>
  <c r="F61" i="2"/>
  <c r="D61" i="2"/>
  <c r="E61" i="2" s="1"/>
  <c r="G61" i="2" s="1"/>
  <c r="F60" i="2"/>
  <c r="D60" i="2"/>
  <c r="E60" i="2" s="1"/>
  <c r="G60" i="2" s="1"/>
  <c r="F59" i="2"/>
  <c r="D59" i="2"/>
  <c r="E59" i="2" s="1"/>
  <c r="G59" i="2" s="1"/>
  <c r="F58" i="2"/>
  <c r="D58" i="2"/>
  <c r="E58" i="2" s="1"/>
  <c r="G58" i="2" s="1"/>
  <c r="F57" i="2"/>
  <c r="D57" i="2"/>
  <c r="E57" i="2" s="1"/>
  <c r="G57" i="2" s="1"/>
  <c r="F56" i="2"/>
  <c r="D56" i="2"/>
  <c r="E56" i="2" s="1"/>
  <c r="G56" i="2" s="1"/>
  <c r="H55" i="2" s="1"/>
  <c r="F55" i="2"/>
  <c r="D55" i="2"/>
  <c r="E55" i="2" s="1"/>
  <c r="G55" i="2" s="1"/>
  <c r="F54" i="2"/>
  <c r="E54" i="2"/>
  <c r="G54" i="2" s="1"/>
  <c r="D54" i="2"/>
  <c r="F53" i="2"/>
  <c r="D53" i="2"/>
  <c r="E53" i="2" s="1"/>
  <c r="G53" i="2" s="1"/>
  <c r="F52" i="2"/>
  <c r="D52" i="2"/>
  <c r="E52" i="2" s="1"/>
  <c r="G52" i="2" s="1"/>
  <c r="F51" i="2"/>
  <c r="D51" i="2"/>
  <c r="E51" i="2" s="1"/>
  <c r="G51" i="2" s="1"/>
  <c r="F50" i="2"/>
  <c r="D50" i="2"/>
  <c r="E50" i="2" s="1"/>
  <c r="G50" i="2" s="1"/>
  <c r="F49" i="2"/>
  <c r="D49" i="2"/>
  <c r="E49" i="2" s="1"/>
  <c r="G49" i="2" s="1"/>
  <c r="F48" i="2"/>
  <c r="D48" i="2"/>
  <c r="E48" i="2" s="1"/>
  <c r="G48" i="2" s="1"/>
  <c r="F47" i="2"/>
  <c r="D47" i="2"/>
  <c r="E47" i="2" s="1"/>
  <c r="G47" i="2" s="1"/>
  <c r="F46" i="2"/>
  <c r="D46" i="2"/>
  <c r="E46" i="2" s="1"/>
  <c r="G46" i="2" s="1"/>
  <c r="F45" i="2"/>
  <c r="D45" i="2"/>
  <c r="E45" i="2" s="1"/>
  <c r="G45" i="2" s="1"/>
  <c r="F44" i="2"/>
  <c r="E44" i="2"/>
  <c r="G44" i="2" s="1"/>
  <c r="D44" i="2"/>
  <c r="F43" i="2"/>
  <c r="D43" i="2"/>
  <c r="E43" i="2" s="1"/>
  <c r="G43" i="2" s="1"/>
  <c r="F42" i="2"/>
  <c r="D42" i="2"/>
  <c r="E42" i="2" s="1"/>
  <c r="G42" i="2" s="1"/>
  <c r="F41" i="2"/>
  <c r="D41" i="2"/>
  <c r="E41" i="2" s="1"/>
  <c r="G41" i="2" s="1"/>
  <c r="F40" i="2"/>
  <c r="D40" i="2"/>
  <c r="E40" i="2" s="1"/>
  <c r="G40" i="2" s="1"/>
  <c r="F39" i="2"/>
  <c r="D39" i="2"/>
  <c r="E39" i="2" s="1"/>
  <c r="G39" i="2" s="1"/>
  <c r="F38" i="2"/>
  <c r="D38" i="2"/>
  <c r="E38" i="2" s="1"/>
  <c r="G38" i="2" s="1"/>
  <c r="F37" i="2"/>
  <c r="D37" i="2"/>
  <c r="E37" i="2" s="1"/>
  <c r="G37" i="2" s="1"/>
  <c r="F36" i="2"/>
  <c r="D36" i="2"/>
  <c r="E36" i="2" s="1"/>
  <c r="G36" i="2" s="1"/>
  <c r="F35" i="2"/>
  <c r="E35" i="2"/>
  <c r="G35" i="2" s="1"/>
  <c r="D35" i="2"/>
  <c r="F34" i="2"/>
  <c r="D34" i="2"/>
  <c r="E34" i="2" s="1"/>
  <c r="G34" i="2" s="1"/>
  <c r="F33" i="2"/>
  <c r="D33" i="2"/>
  <c r="E33" i="2" s="1"/>
  <c r="G33" i="2" s="1"/>
  <c r="F32" i="2"/>
  <c r="E32" i="2"/>
  <c r="G32" i="2" s="1"/>
  <c r="D32" i="2"/>
  <c r="F31" i="2"/>
  <c r="D31" i="2"/>
  <c r="E31" i="2" s="1"/>
  <c r="G31" i="2" s="1"/>
  <c r="G30" i="2"/>
  <c r="F30" i="2"/>
  <c r="D30" i="2"/>
  <c r="E30" i="2" s="1"/>
  <c r="F29" i="2"/>
  <c r="D29" i="2"/>
  <c r="E29" i="2" s="1"/>
  <c r="G29" i="2" s="1"/>
  <c r="F28" i="2"/>
  <c r="D28" i="2"/>
  <c r="E28" i="2" s="1"/>
  <c r="G28" i="2" s="1"/>
  <c r="F27" i="2"/>
  <c r="D27" i="2"/>
  <c r="E27" i="2" s="1"/>
  <c r="G27" i="2" s="1"/>
  <c r="F26" i="2"/>
  <c r="D26" i="2"/>
  <c r="E26" i="2" s="1"/>
  <c r="G26" i="2" s="1"/>
  <c r="F25" i="2"/>
  <c r="D25" i="2"/>
  <c r="E25" i="2" s="1"/>
  <c r="G25" i="2" s="1"/>
  <c r="F24" i="2"/>
  <c r="D24" i="2"/>
  <c r="E24" i="2" s="1"/>
  <c r="G24" i="2" s="1"/>
  <c r="F23" i="2"/>
  <c r="D23" i="2"/>
  <c r="E23" i="2" s="1"/>
  <c r="G23" i="2" s="1"/>
  <c r="F22" i="2"/>
  <c r="D22" i="2"/>
  <c r="E22" i="2" s="1"/>
  <c r="G22" i="2" s="1"/>
  <c r="F21" i="2"/>
  <c r="D21" i="2"/>
  <c r="E21" i="2" s="1"/>
  <c r="G21" i="2" s="1"/>
  <c r="F20" i="2"/>
  <c r="D20" i="2"/>
  <c r="E20" i="2" s="1"/>
  <c r="G20" i="2" s="1"/>
  <c r="F19" i="2"/>
  <c r="D19" i="2"/>
  <c r="E19" i="2" s="1"/>
  <c r="G19" i="2" s="1"/>
  <c r="F18" i="2"/>
  <c r="D18" i="2"/>
  <c r="E18" i="2" s="1"/>
  <c r="G18" i="2" s="1"/>
  <c r="F17" i="2"/>
  <c r="D17" i="2"/>
  <c r="E17" i="2" s="1"/>
  <c r="G17" i="2" s="1"/>
  <c r="F16" i="2"/>
  <c r="D16" i="2"/>
  <c r="E16" i="2" s="1"/>
  <c r="G16" i="2" s="1"/>
  <c r="F15" i="2"/>
  <c r="D15" i="2"/>
  <c r="E15" i="2" s="1"/>
  <c r="G15" i="2" s="1"/>
  <c r="F14" i="2"/>
  <c r="D14" i="2"/>
  <c r="E14" i="2" s="1"/>
  <c r="G14" i="2" s="1"/>
  <c r="F13" i="2"/>
  <c r="D13" i="2"/>
  <c r="E13" i="2" s="1"/>
  <c r="G13" i="2" s="1"/>
  <c r="F12" i="2"/>
  <c r="D12" i="2"/>
  <c r="E12" i="2" s="1"/>
  <c r="G12" i="2" s="1"/>
  <c r="F11" i="2"/>
  <c r="D11" i="2"/>
  <c r="E11" i="2" s="1"/>
  <c r="G11" i="2" s="1"/>
  <c r="H10" i="2" s="1"/>
  <c r="F10" i="2"/>
  <c r="E10" i="2"/>
  <c r="G10" i="2" s="1"/>
  <c r="D10" i="2"/>
  <c r="F9" i="2"/>
  <c r="D9" i="2"/>
  <c r="E9" i="2" s="1"/>
  <c r="G9" i="2" s="1"/>
  <c r="R8" i="2"/>
  <c r="F8" i="2"/>
  <c r="D8" i="2"/>
  <c r="E8" i="2" s="1"/>
  <c r="G8" i="2" s="1"/>
  <c r="H7" i="2" s="1"/>
  <c r="F7" i="2"/>
  <c r="D7" i="2"/>
  <c r="E7" i="2" s="1"/>
  <c r="G7" i="2" s="1"/>
  <c r="F6" i="2"/>
  <c r="D6" i="2"/>
  <c r="E6" i="2" s="1"/>
  <c r="G6" i="2" s="1"/>
  <c r="F5" i="2"/>
  <c r="D5" i="2"/>
  <c r="E5" i="2" s="1"/>
  <c r="G5" i="2" s="1"/>
  <c r="O4" i="2"/>
  <c r="F4" i="2"/>
  <c r="D4" i="2"/>
  <c r="E4" i="2" s="1"/>
  <c r="G4" i="2" s="1"/>
  <c r="F3" i="2"/>
  <c r="E3" i="2"/>
  <c r="G3" i="2" s="1"/>
  <c r="D3" i="2"/>
  <c r="F2" i="2"/>
  <c r="D2" i="2"/>
  <c r="E2" i="2" s="1"/>
  <c r="G2" i="2" s="1"/>
  <c r="O10" i="12" l="1"/>
  <c r="O10" i="7"/>
  <c r="R5" i="12"/>
  <c r="I147" i="12" s="1"/>
  <c r="I181" i="12"/>
  <c r="R5" i="10"/>
  <c r="I18" i="10" s="1"/>
  <c r="R4" i="6"/>
  <c r="R5" i="6" s="1"/>
  <c r="I131" i="6" s="1"/>
  <c r="H6" i="4"/>
  <c r="H26" i="4"/>
  <c r="H62" i="4"/>
  <c r="H104" i="4"/>
  <c r="H18" i="4"/>
  <c r="H28" i="4"/>
  <c r="H32" i="4"/>
  <c r="H41" i="4"/>
  <c r="H79" i="4"/>
  <c r="H101" i="4"/>
  <c r="H139" i="4"/>
  <c r="H43" i="4"/>
  <c r="H50" i="4"/>
  <c r="H58" i="4"/>
  <c r="H87" i="4"/>
  <c r="H110" i="4"/>
  <c r="H120" i="4"/>
  <c r="H36" i="4"/>
  <c r="H40" i="4"/>
  <c r="H60" i="4"/>
  <c r="H68" i="4"/>
  <c r="H72" i="4"/>
  <c r="H75" i="4"/>
  <c r="H78" i="4"/>
  <c r="H88" i="4"/>
  <c r="H103" i="4"/>
  <c r="H127" i="4"/>
  <c r="R5" i="7"/>
  <c r="I120" i="7" s="1"/>
  <c r="H91" i="2"/>
  <c r="H304" i="2"/>
  <c r="H344" i="2"/>
  <c r="H59" i="2"/>
  <c r="H83" i="2"/>
  <c r="H124" i="2"/>
  <c r="H141" i="2"/>
  <c r="H172" i="2"/>
  <c r="H226" i="2"/>
  <c r="H228" i="2"/>
  <c r="H238" i="2"/>
  <c r="H274" i="2"/>
  <c r="H279" i="2"/>
  <c r="H284" i="2"/>
  <c r="H293" i="2"/>
  <c r="H338" i="2"/>
  <c r="H23" i="2"/>
  <c r="H27" i="2"/>
  <c r="H71" i="2"/>
  <c r="H73" i="2"/>
  <c r="H101" i="2"/>
  <c r="H165" i="2"/>
  <c r="H178" i="2"/>
  <c r="H196" i="2"/>
  <c r="H213" i="2"/>
  <c r="O2" i="2"/>
  <c r="H240" i="2"/>
  <c r="H242" i="2"/>
  <c r="H256" i="2"/>
  <c r="H311" i="2"/>
  <c r="H352" i="2"/>
  <c r="H9" i="2"/>
  <c r="H12" i="2"/>
  <c r="H43" i="2"/>
  <c r="H45" i="2"/>
  <c r="H51" i="2"/>
  <c r="H94" i="2"/>
  <c r="H105" i="2"/>
  <c r="H114" i="2"/>
  <c r="H151" i="2"/>
  <c r="H169" i="2"/>
  <c r="H188" i="2"/>
  <c r="H190" i="2"/>
  <c r="H210" i="2"/>
  <c r="H218" i="2"/>
  <c r="H234" i="2"/>
  <c r="H261" i="2"/>
  <c r="H266" i="2"/>
  <c r="H268" i="2"/>
  <c r="H316" i="2"/>
  <c r="S2" i="2"/>
  <c r="R5" i="11"/>
  <c r="I4" i="11" s="1"/>
  <c r="I39" i="10"/>
  <c r="I65" i="10"/>
  <c r="I119" i="10"/>
  <c r="I84" i="10"/>
  <c r="L5" i="10"/>
  <c r="M5" i="10" s="1"/>
  <c r="I109" i="10"/>
  <c r="I44" i="11"/>
  <c r="I111" i="11"/>
  <c r="I67" i="11"/>
  <c r="I33" i="11"/>
  <c r="L5" i="12"/>
  <c r="M5" i="12" s="1"/>
  <c r="L5" i="11"/>
  <c r="M5" i="11" s="1"/>
  <c r="I54" i="11"/>
  <c r="I84" i="11"/>
  <c r="O10" i="11"/>
  <c r="O10" i="10"/>
  <c r="O10" i="6"/>
  <c r="M5" i="6"/>
  <c r="I110" i="7"/>
  <c r="I121" i="7"/>
  <c r="I128" i="7"/>
  <c r="I63" i="7"/>
  <c r="I36" i="7"/>
  <c r="I66" i="7"/>
  <c r="I108" i="7"/>
  <c r="I99" i="7"/>
  <c r="I11" i="7"/>
  <c r="I13" i="7"/>
  <c r="I31" i="7"/>
  <c r="I47" i="7"/>
  <c r="I10" i="7"/>
  <c r="I51" i="7"/>
  <c r="I60" i="7"/>
  <c r="I54" i="7"/>
  <c r="I122" i="7"/>
  <c r="I21" i="7"/>
  <c r="I136" i="7"/>
  <c r="I28" i="7"/>
  <c r="I100" i="7"/>
  <c r="I71" i="7"/>
  <c r="I131" i="7"/>
  <c r="I81" i="7"/>
  <c r="I8" i="7"/>
  <c r="L5" i="7"/>
  <c r="M5" i="7" s="1"/>
  <c r="I74" i="7"/>
  <c r="I27" i="7"/>
  <c r="I56" i="7"/>
  <c r="I75" i="7"/>
  <c r="I123" i="7"/>
  <c r="I25" i="7"/>
  <c r="I94" i="7"/>
  <c r="I16" i="7"/>
  <c r="I69" i="7"/>
  <c r="I91" i="7"/>
  <c r="I80" i="7"/>
  <c r="I98" i="7"/>
  <c r="I140" i="7"/>
  <c r="I85" i="7"/>
  <c r="I133" i="7"/>
  <c r="I14" i="7"/>
  <c r="I19" i="7"/>
  <c r="I12" i="7"/>
  <c r="I50" i="7"/>
  <c r="I70" i="7"/>
  <c r="I111" i="7"/>
  <c r="I17" i="7"/>
  <c r="I68" i="7"/>
  <c r="I134" i="7"/>
  <c r="I62" i="7"/>
  <c r="I86" i="7"/>
  <c r="I67" i="7"/>
  <c r="I87" i="7"/>
  <c r="I126" i="7"/>
  <c r="I77" i="7"/>
  <c r="I125" i="7"/>
  <c r="O11" i="7"/>
  <c r="M13" i="7" s="1"/>
  <c r="P9" i="4"/>
  <c r="H5" i="4"/>
  <c r="H13" i="4"/>
  <c r="H25" i="4"/>
  <c r="H19" i="4"/>
  <c r="H52" i="4"/>
  <c r="H20" i="4"/>
  <c r="H35" i="4"/>
  <c r="H42" i="4"/>
  <c r="H69" i="4"/>
  <c r="H76" i="4"/>
  <c r="H85" i="4"/>
  <c r="S2" i="4"/>
  <c r="H14" i="4"/>
  <c r="H21" i="4"/>
  <c r="H23" i="4"/>
  <c r="H33" i="4"/>
  <c r="H47" i="4"/>
  <c r="H54" i="4"/>
  <c r="H81" i="4"/>
  <c r="H95" i="4"/>
  <c r="H107" i="4"/>
  <c r="H117" i="4"/>
  <c r="H133" i="4"/>
  <c r="H7" i="4"/>
  <c r="H11" i="4"/>
  <c r="H30" i="4"/>
  <c r="H37" i="4"/>
  <c r="H39" i="4"/>
  <c r="H44" i="4"/>
  <c r="H49" i="4"/>
  <c r="H63" i="4"/>
  <c r="H67" i="4"/>
  <c r="H70" i="4"/>
  <c r="H74" i="4"/>
  <c r="H106" i="4"/>
  <c r="H126" i="4"/>
  <c r="O2" i="4"/>
  <c r="H73" i="4"/>
  <c r="H2" i="4"/>
  <c r="H46" i="4"/>
  <c r="H53" i="4"/>
  <c r="H57" i="4"/>
  <c r="H90" i="4"/>
  <c r="R4" i="4" s="1"/>
  <c r="R5" i="4" s="1"/>
  <c r="I78" i="4" s="1"/>
  <c r="H99" i="4"/>
  <c r="H113" i="4"/>
  <c r="H119" i="4"/>
  <c r="H136" i="4"/>
  <c r="H97" i="4"/>
  <c r="H114" i="4"/>
  <c r="H122" i="4"/>
  <c r="H129" i="4"/>
  <c r="H142" i="4"/>
  <c r="H15" i="4"/>
  <c r="H22" i="4"/>
  <c r="H55" i="4"/>
  <c r="H65" i="4"/>
  <c r="H82" i="4"/>
  <c r="H12" i="4"/>
  <c r="H17" i="4"/>
  <c r="H31" i="4"/>
  <c r="H38" i="4"/>
  <c r="H48" i="4"/>
  <c r="H56" i="4"/>
  <c r="H59" i="4"/>
  <c r="H66" i="4"/>
  <c r="H71" i="4"/>
  <c r="H98" i="4"/>
  <c r="H130" i="4"/>
  <c r="H9" i="4"/>
  <c r="H10" i="4"/>
  <c r="H4" i="4"/>
  <c r="H3" i="4"/>
  <c r="H8" i="4"/>
  <c r="H16" i="4"/>
  <c r="H24" i="4"/>
  <c r="H27" i="4"/>
  <c r="H34" i="4"/>
  <c r="H83" i="4"/>
  <c r="H91" i="4"/>
  <c r="H105" i="4"/>
  <c r="H121" i="4"/>
  <c r="O8" i="4"/>
  <c r="P8" i="4" s="1"/>
  <c r="H84" i="4"/>
  <c r="H100" i="4"/>
  <c r="H116" i="4"/>
  <c r="H132" i="4"/>
  <c r="H80" i="4"/>
  <c r="H86" i="4"/>
  <c r="H96" i="4"/>
  <c r="H102" i="4"/>
  <c r="H112" i="4"/>
  <c r="H118" i="4"/>
  <c r="H128" i="4"/>
  <c r="H134" i="4"/>
  <c r="H138" i="4"/>
  <c r="H137" i="4"/>
  <c r="H89" i="4"/>
  <c r="H29" i="4"/>
  <c r="H45" i="4"/>
  <c r="H61" i="4"/>
  <c r="H77" i="4"/>
  <c r="H92" i="4"/>
  <c r="H93" i="4"/>
  <c r="H108" i="4"/>
  <c r="H109" i="4"/>
  <c r="H124" i="4"/>
  <c r="H125" i="4"/>
  <c r="H140" i="4"/>
  <c r="H26" i="2"/>
  <c r="H19" i="2"/>
  <c r="H182" i="2"/>
  <c r="H185" i="2"/>
  <c r="H248" i="2"/>
  <c r="H30" i="2"/>
  <c r="H35" i="2"/>
  <c r="H42" i="2"/>
  <c r="H102" i="2"/>
  <c r="H107" i="2"/>
  <c r="H118" i="2"/>
  <c r="H121" i="2"/>
  <c r="H128" i="2"/>
  <c r="H144" i="2"/>
  <c r="H157" i="2"/>
  <c r="H166" i="2"/>
  <c r="H171" i="2"/>
  <c r="H191" i="2"/>
  <c r="H197" i="2"/>
  <c r="H207" i="2"/>
  <c r="H269" i="2"/>
  <c r="H305" i="2"/>
  <c r="H314" i="2"/>
  <c r="H329" i="2"/>
  <c r="H333" i="2"/>
  <c r="H354" i="2"/>
  <c r="H14" i="2"/>
  <c r="H22" i="2"/>
  <c r="H64" i="2"/>
  <c r="H67" i="2"/>
  <c r="H82" i="2"/>
  <c r="H85" i="2"/>
  <c r="H87" i="2"/>
  <c r="H90" i="2"/>
  <c r="H98" i="2"/>
  <c r="H130" i="2"/>
  <c r="H133" i="2"/>
  <c r="H138" i="2"/>
  <c r="H162" i="2"/>
  <c r="H181" i="2"/>
  <c r="H186" i="2"/>
  <c r="H202" i="2"/>
  <c r="H204" i="2"/>
  <c r="H205" i="2"/>
  <c r="H237" i="2"/>
  <c r="H236" i="2"/>
  <c r="H255" i="2"/>
  <c r="H281" i="2"/>
  <c r="H283" i="2"/>
  <c r="H290" i="2"/>
  <c r="R4" i="2" s="1"/>
  <c r="R5" i="2" s="1"/>
  <c r="H295" i="2"/>
  <c r="H334" i="2"/>
  <c r="H340" i="2"/>
  <c r="H5" i="2"/>
  <c r="H21" i="2"/>
  <c r="H29" i="2"/>
  <c r="H61" i="2"/>
  <c r="H2" i="2"/>
  <c r="P8" i="2"/>
  <c r="H17" i="2"/>
  <c r="H41" i="2"/>
  <c r="H48" i="2"/>
  <c r="H53" i="2"/>
  <c r="H58" i="2"/>
  <c r="H78" i="2"/>
  <c r="H108" i="2"/>
  <c r="H122" i="2"/>
  <c r="H149" i="2"/>
  <c r="H277" i="2"/>
  <c r="H287" i="2"/>
  <c r="H326" i="2"/>
  <c r="H336" i="2"/>
  <c r="H347" i="2"/>
  <c r="H39" i="2"/>
  <c r="H54" i="2"/>
  <c r="H62" i="2"/>
  <c r="H77" i="2"/>
  <c r="H96" i="2"/>
  <c r="H109" i="2"/>
  <c r="H134" i="2"/>
  <c r="H140" i="2"/>
  <c r="H154" i="2"/>
  <c r="H160" i="2"/>
  <c r="H173" i="2"/>
  <c r="H221" i="2"/>
  <c r="H241" i="2"/>
  <c r="H310" i="2"/>
  <c r="H319" i="2"/>
  <c r="H335" i="2"/>
  <c r="H358" i="2"/>
  <c r="H32" i="2"/>
  <c r="H49" i="2"/>
  <c r="H103" i="2"/>
  <c r="H106" i="2"/>
  <c r="H112" i="2"/>
  <c r="H117" i="2"/>
  <c r="H123" i="2"/>
  <c r="H125" i="2"/>
  <c r="H146" i="2"/>
  <c r="H150" i="2"/>
  <c r="H156" i="2"/>
  <c r="H167" i="2"/>
  <c r="H170" i="2"/>
  <c r="H176" i="2"/>
  <c r="H199" i="2"/>
  <c r="H229" i="2"/>
  <c r="H254" i="2"/>
  <c r="H263" i="2"/>
  <c r="H280" i="2"/>
  <c r="H291" i="2"/>
  <c r="H332" i="2"/>
  <c r="H351" i="2"/>
  <c r="H37" i="2"/>
  <c r="H38" i="2"/>
  <c r="H70" i="2"/>
  <c r="H69" i="2"/>
  <c r="H88" i="2"/>
  <c r="H89" i="2"/>
  <c r="H200" i="2"/>
  <c r="H201" i="2"/>
  <c r="H264" i="2"/>
  <c r="H265" i="2"/>
  <c r="H6" i="2"/>
  <c r="H18" i="2"/>
  <c r="H46" i="2"/>
  <c r="H50" i="2"/>
  <c r="H65" i="2"/>
  <c r="H66" i="2"/>
  <c r="H75" i="2"/>
  <c r="H8" i="2"/>
  <c r="H33" i="2"/>
  <c r="H34" i="2"/>
  <c r="H3" i="2"/>
  <c r="H4" i="2"/>
  <c r="H24" i="2"/>
  <c r="H25" i="2"/>
  <c r="H56" i="2"/>
  <c r="H57" i="2"/>
  <c r="H74" i="2"/>
  <c r="H232" i="2"/>
  <c r="H233" i="2"/>
  <c r="H15" i="2"/>
  <c r="H44" i="2"/>
  <c r="H79" i="2"/>
  <c r="H126" i="2"/>
  <c r="H174" i="2"/>
  <c r="H214" i="2"/>
  <c r="H216" i="2"/>
  <c r="H249" i="2"/>
  <c r="H317" i="2"/>
  <c r="H11" i="2"/>
  <c r="H40" i="2"/>
  <c r="H72" i="2"/>
  <c r="H97" i="2"/>
  <c r="H129" i="2"/>
  <c r="H161" i="2"/>
  <c r="H177" i="2"/>
  <c r="H271" i="2"/>
  <c r="H298" i="2"/>
  <c r="H318" i="2"/>
  <c r="H28" i="2"/>
  <c r="H31" i="2"/>
  <c r="H60" i="2"/>
  <c r="H63" i="2"/>
  <c r="H92" i="2"/>
  <c r="H95" i="2"/>
  <c r="H99" i="2"/>
  <c r="H100" i="2"/>
  <c r="H104" i="2"/>
  <c r="H115" i="2"/>
  <c r="H116" i="2"/>
  <c r="H120" i="2"/>
  <c r="H131" i="2"/>
  <c r="H132" i="2"/>
  <c r="H136" i="2"/>
  <c r="H147" i="2"/>
  <c r="H148" i="2"/>
  <c r="H152" i="2"/>
  <c r="H163" i="2"/>
  <c r="H164" i="2"/>
  <c r="H168" i="2"/>
  <c r="H179" i="2"/>
  <c r="H180" i="2"/>
  <c r="H184" i="2"/>
  <c r="H187" i="2"/>
  <c r="H189" i="2"/>
  <c r="H209" i="2"/>
  <c r="H217" i="2"/>
  <c r="H220" i="2"/>
  <c r="H223" i="2"/>
  <c r="H231" i="2"/>
  <c r="H246" i="2"/>
  <c r="H247" i="2"/>
  <c r="H250" i="2"/>
  <c r="H251" i="2"/>
  <c r="H253" i="2"/>
  <c r="H273" i="2"/>
  <c r="H275" i="2"/>
  <c r="H276" i="2"/>
  <c r="H300" i="2"/>
  <c r="H348" i="2"/>
  <c r="H349" i="2"/>
  <c r="H353" i="2"/>
  <c r="H13" i="2"/>
  <c r="H16" i="2"/>
  <c r="H47" i="2"/>
  <c r="H76" i="2"/>
  <c r="H80" i="2"/>
  <c r="H110" i="2"/>
  <c r="H142" i="2"/>
  <c r="H158" i="2"/>
  <c r="H215" i="2"/>
  <c r="H219" i="2"/>
  <c r="H285" i="2"/>
  <c r="H330" i="2"/>
  <c r="H331" i="2"/>
  <c r="H20" i="2"/>
  <c r="H52" i="2"/>
  <c r="H84" i="2"/>
  <c r="H113" i="2"/>
  <c r="H145" i="2"/>
  <c r="H211" i="2"/>
  <c r="H244" i="2"/>
  <c r="H36" i="2"/>
  <c r="H68" i="2"/>
  <c r="H111" i="2"/>
  <c r="H127" i="2"/>
  <c r="H143" i="2"/>
  <c r="H159" i="2"/>
  <c r="H175" i="2"/>
  <c r="H194" i="2"/>
  <c r="H208" i="2"/>
  <c r="H212" i="2"/>
  <c r="H222" i="2"/>
  <c r="H225" i="2"/>
  <c r="H239" i="2"/>
  <c r="H243" i="2"/>
  <c r="H258" i="2"/>
  <c r="H272" i="2"/>
  <c r="H288" i="2"/>
  <c r="H292" i="2"/>
  <c r="H294" i="2"/>
  <c r="H299" i="2"/>
  <c r="H302" i="2"/>
  <c r="H303" i="2"/>
  <c r="H320" i="2"/>
  <c r="H339" i="2"/>
  <c r="H350" i="2"/>
  <c r="H195" i="2"/>
  <c r="H198" i="2"/>
  <c r="H227" i="2"/>
  <c r="H230" i="2"/>
  <c r="H259" i="2"/>
  <c r="H262" i="2"/>
  <c r="H282" i="2"/>
  <c r="H286" i="2"/>
  <c r="H301" i="2"/>
  <c r="H315" i="2"/>
  <c r="O9" i="2"/>
  <c r="P9" i="2" s="1"/>
  <c r="H324" i="2"/>
  <c r="H327" i="2"/>
  <c r="H355" i="2"/>
  <c r="H361" i="2"/>
  <c r="H362" i="2"/>
  <c r="H203" i="2"/>
  <c r="H235" i="2"/>
  <c r="H267" i="2"/>
  <c r="H289" i="2"/>
  <c r="H297" i="2"/>
  <c r="H306" i="2"/>
  <c r="H312" i="2"/>
  <c r="H313" i="2"/>
  <c r="H321" i="2"/>
  <c r="H323" i="2"/>
  <c r="H337" i="2"/>
  <c r="H341" i="2"/>
  <c r="H345" i="2"/>
  <c r="H278" i="2"/>
  <c r="H307" i="2"/>
  <c r="H309" i="2"/>
  <c r="H342" i="2"/>
  <c r="H356" i="2"/>
  <c r="H296" i="2"/>
  <c r="H325" i="2"/>
  <c r="H328" i="2"/>
  <c r="H357" i="2"/>
  <c r="H360" i="2"/>
  <c r="I55" i="12" l="1"/>
  <c r="I76" i="12"/>
  <c r="I245" i="12"/>
  <c r="I325" i="12"/>
  <c r="I7" i="12"/>
  <c r="I279" i="12"/>
  <c r="I82" i="12"/>
  <c r="I69" i="12"/>
  <c r="I106" i="12"/>
  <c r="I259" i="12"/>
  <c r="I336" i="12"/>
  <c r="I309" i="12"/>
  <c r="I195" i="12"/>
  <c r="O11" i="12"/>
  <c r="J194" i="12" s="1"/>
  <c r="I6" i="12"/>
  <c r="I85" i="12"/>
  <c r="I118" i="12"/>
  <c r="I348" i="12"/>
  <c r="I332" i="12"/>
  <c r="I220" i="12"/>
  <c r="I134" i="12"/>
  <c r="J292" i="12"/>
  <c r="I38" i="12"/>
  <c r="I72" i="12"/>
  <c r="I347" i="12"/>
  <c r="I357" i="12"/>
  <c r="I233" i="12"/>
  <c r="I198" i="12"/>
  <c r="I130" i="12"/>
  <c r="I266" i="12"/>
  <c r="I295" i="12"/>
  <c r="I249" i="12"/>
  <c r="I221" i="12"/>
  <c r="I211" i="12"/>
  <c r="I132" i="12"/>
  <c r="I31" i="12"/>
  <c r="I74" i="12"/>
  <c r="I33" i="12"/>
  <c r="I28" i="12"/>
  <c r="I59" i="12"/>
  <c r="I100" i="12"/>
  <c r="I307" i="12"/>
  <c r="I188" i="12"/>
  <c r="I156" i="12"/>
  <c r="I252" i="12"/>
  <c r="I300" i="12"/>
  <c r="I182" i="12"/>
  <c r="I277" i="12"/>
  <c r="I145" i="12"/>
  <c r="I247" i="12"/>
  <c r="I178" i="12"/>
  <c r="I163" i="12"/>
  <c r="I62" i="12"/>
  <c r="I34" i="12"/>
  <c r="I37" i="12"/>
  <c r="I40" i="12"/>
  <c r="I75" i="12"/>
  <c r="I104" i="12"/>
  <c r="I298" i="12"/>
  <c r="I350" i="12"/>
  <c r="I335" i="12"/>
  <c r="I240" i="12"/>
  <c r="I284" i="12"/>
  <c r="I177" i="12"/>
  <c r="I265" i="12"/>
  <c r="I230" i="12"/>
  <c r="I243" i="12"/>
  <c r="I166" i="12"/>
  <c r="I124" i="12"/>
  <c r="I136" i="12"/>
  <c r="I151" i="12"/>
  <c r="I183" i="12"/>
  <c r="I150" i="12"/>
  <c r="I125" i="12"/>
  <c r="I199" i="12"/>
  <c r="I231" i="12"/>
  <c r="I149" i="12"/>
  <c r="I202" i="12"/>
  <c r="I234" i="12"/>
  <c r="I161" i="12"/>
  <c r="I248" i="12"/>
  <c r="I281" i="12"/>
  <c r="I313" i="12"/>
  <c r="I140" i="12"/>
  <c r="I201" i="12"/>
  <c r="I256" i="12"/>
  <c r="I288" i="12"/>
  <c r="I320" i="12"/>
  <c r="I208" i="12"/>
  <c r="I254" i="12"/>
  <c r="I286" i="12"/>
  <c r="I318" i="12"/>
  <c r="I331" i="12"/>
  <c r="I356" i="12"/>
  <c r="I354" i="12"/>
  <c r="I228" i="12"/>
  <c r="I282" i="12"/>
  <c r="I314" i="12"/>
  <c r="I322" i="12"/>
  <c r="I116" i="12"/>
  <c r="I109" i="12"/>
  <c r="I102" i="12"/>
  <c r="I71" i="12"/>
  <c r="I88" i="12"/>
  <c r="I56" i="12"/>
  <c r="I24" i="12"/>
  <c r="I81" i="12"/>
  <c r="I49" i="12"/>
  <c r="I17" i="12"/>
  <c r="I23" i="12"/>
  <c r="I18" i="12"/>
  <c r="I26" i="12"/>
  <c r="I119" i="12"/>
  <c r="I30" i="12"/>
  <c r="I3" i="12"/>
  <c r="I78" i="12"/>
  <c r="I27" i="12"/>
  <c r="I98" i="12"/>
  <c r="I70" i="12"/>
  <c r="I53" i="12"/>
  <c r="I97" i="12"/>
  <c r="I44" i="12"/>
  <c r="I92" i="12"/>
  <c r="I87" i="12"/>
  <c r="I122" i="12"/>
  <c r="I120" i="12"/>
  <c r="I352" i="12"/>
  <c r="I291" i="12"/>
  <c r="I213" i="12"/>
  <c r="I359" i="12"/>
  <c r="I353" i="12"/>
  <c r="I311" i="12"/>
  <c r="I270" i="12"/>
  <c r="I225" i="12"/>
  <c r="I316" i="12"/>
  <c r="I272" i="12"/>
  <c r="I232" i="12"/>
  <c r="I341" i="12"/>
  <c r="I297" i="12"/>
  <c r="I261" i="12"/>
  <c r="I160" i="12"/>
  <c r="I218" i="12"/>
  <c r="I180" i="12"/>
  <c r="I227" i="12"/>
  <c r="I169" i="12"/>
  <c r="I162" i="12"/>
  <c r="I179" i="12"/>
  <c r="I135" i="12"/>
  <c r="I5" i="12"/>
  <c r="I2" i="12"/>
  <c r="I58" i="12"/>
  <c r="I12" i="12"/>
  <c r="I21" i="12"/>
  <c r="I65" i="12"/>
  <c r="I111" i="12"/>
  <c r="I60" i="12"/>
  <c r="I115" i="12"/>
  <c r="I91" i="12"/>
  <c r="I113" i="12"/>
  <c r="I351" i="12"/>
  <c r="I327" i="12"/>
  <c r="I275" i="12"/>
  <c r="I196" i="12"/>
  <c r="I355" i="12"/>
  <c r="I330" i="12"/>
  <c r="I302" i="12"/>
  <c r="I263" i="12"/>
  <c r="I193" i="12"/>
  <c r="I304" i="12"/>
  <c r="I268" i="12"/>
  <c r="I200" i="12"/>
  <c r="I329" i="12"/>
  <c r="I293" i="12"/>
  <c r="I246" i="12"/>
  <c r="I172" i="12"/>
  <c r="I214" i="12"/>
  <c r="I148" i="12"/>
  <c r="I215" i="12"/>
  <c r="I168" i="12"/>
  <c r="I146" i="12"/>
  <c r="I167" i="12"/>
  <c r="I131" i="12"/>
  <c r="I82" i="11"/>
  <c r="I57" i="11"/>
  <c r="I50" i="11"/>
  <c r="I16" i="11"/>
  <c r="I93" i="11"/>
  <c r="I45" i="11"/>
  <c r="I510" i="11"/>
  <c r="I348" i="11"/>
  <c r="I520" i="11"/>
  <c r="I456" i="11"/>
  <c r="I458" i="11"/>
  <c r="I260" i="11"/>
  <c r="I312" i="11"/>
  <c r="I157" i="11"/>
  <c r="I128" i="11"/>
  <c r="I186" i="11"/>
  <c r="I64" i="11"/>
  <c r="M14" i="11"/>
  <c r="I90" i="11"/>
  <c r="I47" i="11"/>
  <c r="I49" i="11"/>
  <c r="I21" i="11"/>
  <c r="I60" i="11"/>
  <c r="I34" i="11"/>
  <c r="I99" i="11"/>
  <c r="I494" i="11"/>
  <c r="I380" i="11"/>
  <c r="I522" i="11"/>
  <c r="I388" i="11"/>
  <c r="I504" i="11"/>
  <c r="I316" i="11"/>
  <c r="I435" i="11"/>
  <c r="I437" i="11"/>
  <c r="I426" i="11"/>
  <c r="I345" i="11"/>
  <c r="I250" i="11"/>
  <c r="I319" i="11"/>
  <c r="I291" i="11"/>
  <c r="I334" i="11"/>
  <c r="I226" i="11"/>
  <c r="I139" i="11"/>
  <c r="I216" i="11"/>
  <c r="I167" i="11"/>
  <c r="I170" i="11"/>
  <c r="I28" i="11"/>
  <c r="I55" i="11"/>
  <c r="I81" i="11"/>
  <c r="I20" i="11"/>
  <c r="I85" i="11"/>
  <c r="I63" i="11"/>
  <c r="I40" i="11"/>
  <c r="I104" i="11"/>
  <c r="I106" i="11"/>
  <c r="I13" i="11"/>
  <c r="I110" i="11"/>
  <c r="I417" i="11"/>
  <c r="I115" i="11"/>
  <c r="I103" i="11"/>
  <c r="I36" i="11"/>
  <c r="I96" i="11"/>
  <c r="I86" i="11"/>
  <c r="I3" i="11"/>
  <c r="I108" i="11"/>
  <c r="I73" i="11"/>
  <c r="I22" i="11"/>
  <c r="I98" i="11"/>
  <c r="I37" i="11"/>
  <c r="I51" i="11"/>
  <c r="I427" i="11"/>
  <c r="I453" i="11"/>
  <c r="I529" i="11"/>
  <c r="I491" i="11"/>
  <c r="I536" i="11"/>
  <c r="I452" i="11"/>
  <c r="I493" i="11"/>
  <c r="I377" i="11"/>
  <c r="I325" i="11"/>
  <c r="I394" i="11"/>
  <c r="I281" i="11"/>
  <c r="I375" i="11"/>
  <c r="I254" i="11"/>
  <c r="I211" i="11"/>
  <c r="I286" i="11"/>
  <c r="I189" i="11"/>
  <c r="I179" i="11"/>
  <c r="I159" i="11"/>
  <c r="I221" i="11"/>
  <c r="I132" i="11"/>
  <c r="I9" i="11"/>
  <c r="I400" i="11"/>
  <c r="I441" i="11"/>
  <c r="I431" i="11"/>
  <c r="I361" i="11"/>
  <c r="I362" i="11"/>
  <c r="I359" i="11"/>
  <c r="I350" i="11"/>
  <c r="I272" i="11"/>
  <c r="I234" i="11"/>
  <c r="I188" i="11"/>
  <c r="I113" i="11"/>
  <c r="I41" i="11"/>
  <c r="I117" i="11"/>
  <c r="I69" i="11"/>
  <c r="I253" i="11"/>
  <c r="I71" i="11"/>
  <c r="I87" i="11"/>
  <c r="I478" i="11"/>
  <c r="I550" i="11"/>
  <c r="I507" i="11"/>
  <c r="I341" i="11"/>
  <c r="I472" i="11"/>
  <c r="I509" i="11"/>
  <c r="I353" i="11"/>
  <c r="I410" i="11"/>
  <c r="I320" i="11"/>
  <c r="I391" i="11"/>
  <c r="I301" i="11"/>
  <c r="I271" i="11"/>
  <c r="I302" i="11"/>
  <c r="I208" i="11"/>
  <c r="I230" i="11"/>
  <c r="I169" i="11"/>
  <c r="I237" i="11"/>
  <c r="I149" i="11"/>
  <c r="I138" i="11"/>
  <c r="I530" i="11"/>
  <c r="I462" i="11"/>
  <c r="I526" i="11"/>
  <c r="I547" i="11"/>
  <c r="I475" i="11"/>
  <c r="I552" i="11"/>
  <c r="I488" i="11"/>
  <c r="I413" i="11"/>
  <c r="I477" i="11"/>
  <c r="I393" i="11"/>
  <c r="I412" i="11"/>
  <c r="I442" i="11"/>
  <c r="I378" i="11"/>
  <c r="I299" i="11"/>
  <c r="I204" i="11"/>
  <c r="I340" i="11"/>
  <c r="I337" i="11"/>
  <c r="I262" i="11"/>
  <c r="I318" i="11"/>
  <c r="I247" i="11"/>
  <c r="I176" i="11"/>
  <c r="I212" i="11"/>
  <c r="I191" i="11"/>
  <c r="I269" i="11"/>
  <c r="I205" i="11"/>
  <c r="I124" i="11"/>
  <c r="I154" i="11"/>
  <c r="I120" i="11"/>
  <c r="I52" i="11"/>
  <c r="I30" i="11"/>
  <c r="I6" i="11"/>
  <c r="I118" i="11"/>
  <c r="I53" i="11"/>
  <c r="I38" i="11"/>
  <c r="I23" i="11"/>
  <c r="I92" i="11"/>
  <c r="I91" i="11"/>
  <c r="I76" i="11"/>
  <c r="I546" i="11"/>
  <c r="I525" i="11"/>
  <c r="I503" i="11"/>
  <c r="I487" i="11"/>
  <c r="I471" i="11"/>
  <c r="I460" i="11"/>
  <c r="I448" i="11"/>
  <c r="I397" i="11"/>
  <c r="I365" i="11"/>
  <c r="I521" i="11"/>
  <c r="I545" i="11"/>
  <c r="I527" i="11"/>
  <c r="I551" i="11"/>
  <c r="I538" i="11"/>
  <c r="I517" i="11"/>
  <c r="I506" i="11"/>
  <c r="I490" i="11"/>
  <c r="I474" i="11"/>
  <c r="I425" i="11"/>
  <c r="I373" i="11"/>
  <c r="I327" i="11"/>
  <c r="I548" i="11"/>
  <c r="I532" i="11"/>
  <c r="I516" i="11"/>
  <c r="I500" i="11"/>
  <c r="I484" i="11"/>
  <c r="I468" i="11"/>
  <c r="I447" i="11"/>
  <c r="I429" i="11"/>
  <c r="I404" i="11"/>
  <c r="I300" i="11"/>
  <c r="I505" i="11"/>
  <c r="I489" i="11"/>
  <c r="I473" i="11"/>
  <c r="I451" i="11"/>
  <c r="I433" i="11"/>
  <c r="I408" i="11"/>
  <c r="I392" i="11"/>
  <c r="I376" i="11"/>
  <c r="I360" i="11"/>
  <c r="I428" i="11"/>
  <c r="I407" i="11"/>
  <c r="I344" i="11"/>
  <c r="I309" i="11"/>
  <c r="I454" i="11"/>
  <c r="I438" i="11"/>
  <c r="I422" i="11"/>
  <c r="I406" i="11"/>
  <c r="I390" i="11"/>
  <c r="I374" i="11"/>
  <c r="I358" i="11"/>
  <c r="I336" i="11"/>
  <c r="I315" i="11"/>
  <c r="I297" i="11"/>
  <c r="I278" i="11"/>
  <c r="I255" i="11"/>
  <c r="I243" i="11"/>
  <c r="I153" i="11"/>
  <c r="I387" i="11"/>
  <c r="I371" i="11"/>
  <c r="I356" i="11"/>
  <c r="I335" i="11"/>
  <c r="I317" i="11"/>
  <c r="I292" i="11"/>
  <c r="I238" i="11"/>
  <c r="I328" i="11"/>
  <c r="I307" i="11"/>
  <c r="I289" i="11"/>
  <c r="I268" i="11"/>
  <c r="I259" i="11"/>
  <c r="I195" i="11"/>
  <c r="I346" i="11"/>
  <c r="I330" i="11"/>
  <c r="I314" i="11"/>
  <c r="I298" i="11"/>
  <c r="I282" i="11"/>
  <c r="I263" i="11"/>
  <c r="I242" i="11"/>
  <c r="I224" i="11"/>
  <c r="I199" i="11"/>
  <c r="I185" i="11"/>
  <c r="I175" i="11"/>
  <c r="I152" i="11"/>
  <c r="I246" i="11"/>
  <c r="I228" i="11"/>
  <c r="I203" i="11"/>
  <c r="I137" i="11"/>
  <c r="I232" i="11"/>
  <c r="I207" i="11"/>
  <c r="I187" i="11"/>
  <c r="I164" i="11"/>
  <c r="I155" i="11"/>
  <c r="I123" i="11"/>
  <c r="I265" i="11"/>
  <c r="I249" i="11"/>
  <c r="I233" i="11"/>
  <c r="I217" i="11"/>
  <c r="I201" i="11"/>
  <c r="I183" i="11"/>
  <c r="I165" i="11"/>
  <c r="I140" i="11"/>
  <c r="I148" i="11"/>
  <c r="I127" i="11"/>
  <c r="I182" i="11"/>
  <c r="I166" i="11"/>
  <c r="I150" i="11"/>
  <c r="I134" i="11"/>
  <c r="I537" i="11"/>
  <c r="I541" i="11"/>
  <c r="I523" i="11"/>
  <c r="I502" i="11"/>
  <c r="I486" i="11"/>
  <c r="I470" i="11"/>
  <c r="I459" i="11"/>
  <c r="I432" i="11"/>
  <c r="I396" i="11"/>
  <c r="I364" i="11"/>
  <c r="I443" i="11"/>
  <c r="I543" i="11"/>
  <c r="I518" i="11"/>
  <c r="I542" i="11"/>
  <c r="I533" i="11"/>
  <c r="I515" i="11"/>
  <c r="I499" i="11"/>
  <c r="I483" i="11"/>
  <c r="I467" i="11"/>
  <c r="I409" i="11"/>
  <c r="I372" i="11"/>
  <c r="I311" i="11"/>
  <c r="I544" i="11"/>
  <c r="I528" i="11"/>
  <c r="I512" i="11"/>
  <c r="I496" i="11"/>
  <c r="I480" i="11"/>
  <c r="I464" i="11"/>
  <c r="I445" i="11"/>
  <c r="I420" i="11"/>
  <c r="I399" i="11"/>
  <c r="I284" i="11"/>
  <c r="I501" i="11"/>
  <c r="I485" i="11"/>
  <c r="I469" i="11"/>
  <c r="I449" i="11"/>
  <c r="I424" i="11"/>
  <c r="I403" i="11"/>
  <c r="I385" i="11"/>
  <c r="I369" i="11"/>
  <c r="I444" i="11"/>
  <c r="I423" i="11"/>
  <c r="I405" i="11"/>
  <c r="I343" i="11"/>
  <c r="I293" i="11"/>
  <c r="I450" i="11"/>
  <c r="I434" i="11"/>
  <c r="I418" i="11"/>
  <c r="I402" i="11"/>
  <c r="I386" i="11"/>
  <c r="I370" i="11"/>
  <c r="I352" i="11"/>
  <c r="I331" i="11"/>
  <c r="I313" i="11"/>
  <c r="I288" i="11"/>
  <c r="I275" i="11"/>
  <c r="I252" i="11"/>
  <c r="I236" i="11"/>
  <c r="I147" i="11"/>
  <c r="I383" i="11"/>
  <c r="I367" i="11"/>
  <c r="I351" i="11"/>
  <c r="I333" i="11"/>
  <c r="I308" i="11"/>
  <c r="I287" i="11"/>
  <c r="I222" i="11"/>
  <c r="I323" i="11"/>
  <c r="I305" i="11"/>
  <c r="I280" i="11"/>
  <c r="I267" i="11"/>
  <c r="I248" i="11"/>
  <c r="I163" i="11"/>
  <c r="I342" i="11"/>
  <c r="I326" i="11"/>
  <c r="I310" i="11"/>
  <c r="I294" i="11"/>
  <c r="I279" i="11"/>
  <c r="I258" i="11"/>
  <c r="I240" i="11"/>
  <c r="I215" i="11"/>
  <c r="I194" i="11"/>
  <c r="I180" i="11"/>
  <c r="I171" i="11"/>
  <c r="I145" i="11"/>
  <c r="I244" i="11"/>
  <c r="I219" i="11"/>
  <c r="I198" i="11"/>
  <c r="I131" i="11"/>
  <c r="I223" i="11"/>
  <c r="I202" i="11"/>
  <c r="I184" i="11"/>
  <c r="I161" i="11"/>
  <c r="I136" i="11"/>
  <c r="I277" i="11"/>
  <c r="I261" i="11"/>
  <c r="I245" i="11"/>
  <c r="I229" i="11"/>
  <c r="I213" i="11"/>
  <c r="I197" i="11"/>
  <c r="I181" i="11"/>
  <c r="I156" i="11"/>
  <c r="I135" i="11"/>
  <c r="I143" i="11"/>
  <c r="I125" i="11"/>
  <c r="I178" i="11"/>
  <c r="I162" i="11"/>
  <c r="I146" i="11"/>
  <c r="I130" i="11"/>
  <c r="O11" i="11"/>
  <c r="J136" i="11" s="1"/>
  <c r="J151" i="11"/>
  <c r="J128" i="11"/>
  <c r="J190" i="11"/>
  <c r="J230" i="11"/>
  <c r="J274" i="11"/>
  <c r="J204" i="11"/>
  <c r="J149" i="11"/>
  <c r="J191" i="11"/>
  <c r="J216" i="11"/>
  <c r="J132" i="11"/>
  <c r="J166" i="11"/>
  <c r="J217" i="11"/>
  <c r="J235" i="11"/>
  <c r="J276" i="11"/>
  <c r="J295" i="11"/>
  <c r="J323" i="11"/>
  <c r="J339" i="11"/>
  <c r="J192" i="11"/>
  <c r="J253" i="11"/>
  <c r="J298" i="11"/>
  <c r="J316" i="11"/>
  <c r="J168" i="11"/>
  <c r="J259" i="11"/>
  <c r="J294" i="11"/>
  <c r="J312" i="11"/>
  <c r="J353" i="11"/>
  <c r="J372" i="11"/>
  <c r="J172" i="11"/>
  <c r="J231" i="11"/>
  <c r="J285" i="11"/>
  <c r="J306" i="11"/>
  <c r="J340" i="11"/>
  <c r="J359" i="11"/>
  <c r="J387" i="11"/>
  <c r="J403" i="11"/>
  <c r="J427" i="11"/>
  <c r="J443" i="11"/>
  <c r="J288" i="11"/>
  <c r="J341" i="11"/>
  <c r="J366" i="11"/>
  <c r="J382" i="11"/>
  <c r="J409" i="11"/>
  <c r="J430" i="11"/>
  <c r="J243" i="11"/>
  <c r="J286" i="11"/>
  <c r="J421" i="11"/>
  <c r="J442" i="11"/>
  <c r="J466" i="11"/>
  <c r="J482" i="11"/>
  <c r="J510" i="11"/>
  <c r="J297" i="11"/>
  <c r="J377" i="11"/>
  <c r="J393" i="11"/>
  <c r="J422" i="11"/>
  <c r="J440" i="11"/>
  <c r="J477" i="11"/>
  <c r="J493" i="11"/>
  <c r="J517" i="11"/>
  <c r="J529" i="11"/>
  <c r="J549" i="11"/>
  <c r="J420" i="11"/>
  <c r="J535" i="11"/>
  <c r="J551" i="11"/>
  <c r="J450" i="11"/>
  <c r="J468" i="11"/>
  <c r="J491" i="11"/>
  <c r="J500" i="11"/>
  <c r="J522" i="11"/>
  <c r="J538" i="11"/>
  <c r="J472" i="11"/>
  <c r="J539" i="11"/>
  <c r="J445" i="11"/>
  <c r="J516" i="11"/>
  <c r="J543" i="11"/>
  <c r="J352" i="11"/>
  <c r="J495" i="11"/>
  <c r="J504" i="11"/>
  <c r="I519" i="11"/>
  <c r="I539" i="11"/>
  <c r="I511" i="11"/>
  <c r="I495" i="11"/>
  <c r="I479" i="11"/>
  <c r="I463" i="11"/>
  <c r="I455" i="11"/>
  <c r="I416" i="11"/>
  <c r="I381" i="11"/>
  <c r="I535" i="11"/>
  <c r="I411" i="11"/>
  <c r="I534" i="11"/>
  <c r="I457" i="11"/>
  <c r="I549" i="11"/>
  <c r="I531" i="11"/>
  <c r="I514" i="11"/>
  <c r="I498" i="11"/>
  <c r="I482" i="11"/>
  <c r="I466" i="11"/>
  <c r="I389" i="11"/>
  <c r="I357" i="11"/>
  <c r="I295" i="11"/>
  <c r="I540" i="11"/>
  <c r="I524" i="11"/>
  <c r="I508" i="11"/>
  <c r="I492" i="11"/>
  <c r="I476" i="11"/>
  <c r="I461" i="11"/>
  <c r="I436" i="11"/>
  <c r="I415" i="11"/>
  <c r="I332" i="11"/>
  <c r="I513" i="11"/>
  <c r="I497" i="11"/>
  <c r="I481" i="11"/>
  <c r="I465" i="11"/>
  <c r="I440" i="11"/>
  <c r="I419" i="11"/>
  <c r="I401" i="11"/>
  <c r="I384" i="11"/>
  <c r="I368" i="11"/>
  <c r="I439" i="11"/>
  <c r="I421" i="11"/>
  <c r="I355" i="11"/>
  <c r="I339" i="11"/>
  <c r="I270" i="11"/>
  <c r="I446" i="11"/>
  <c r="I430" i="11"/>
  <c r="I414" i="11"/>
  <c r="I398" i="11"/>
  <c r="I382" i="11"/>
  <c r="I366" i="11"/>
  <c r="I347" i="11"/>
  <c r="I329" i="11"/>
  <c r="I304" i="11"/>
  <c r="I283" i="11"/>
  <c r="I264" i="11"/>
  <c r="I251" i="11"/>
  <c r="I220" i="11"/>
  <c r="I395" i="11"/>
  <c r="I379" i="11"/>
  <c r="I363" i="11"/>
  <c r="I349" i="11"/>
  <c r="I324" i="11"/>
  <c r="I303" i="11"/>
  <c r="I285" i="11"/>
  <c r="I206" i="11"/>
  <c r="I321" i="11"/>
  <c r="I296" i="11"/>
  <c r="I276" i="11"/>
  <c r="I266" i="11"/>
  <c r="I227" i="11"/>
  <c r="I354" i="11"/>
  <c r="I338" i="11"/>
  <c r="I322" i="11"/>
  <c r="I306" i="11"/>
  <c r="I290" i="11"/>
  <c r="I274" i="11"/>
  <c r="I256" i="11"/>
  <c r="I231" i="11"/>
  <c r="I210" i="11"/>
  <c r="I192" i="11"/>
  <c r="I177" i="11"/>
  <c r="I168" i="11"/>
  <c r="I144" i="11"/>
  <c r="I235" i="11"/>
  <c r="I214" i="11"/>
  <c r="I196" i="11"/>
  <c r="I239" i="11"/>
  <c r="I218" i="11"/>
  <c r="I200" i="11"/>
  <c r="I173" i="11"/>
  <c r="I160" i="11"/>
  <c r="I129" i="11"/>
  <c r="I273" i="11"/>
  <c r="I257" i="11"/>
  <c r="I241" i="11"/>
  <c r="I225" i="11"/>
  <c r="I209" i="11"/>
  <c r="I193" i="11"/>
  <c r="I172" i="11"/>
  <c r="I151" i="11"/>
  <c r="I133" i="11"/>
  <c r="I141" i="11"/>
  <c r="I190" i="11"/>
  <c r="I174" i="11"/>
  <c r="I158" i="11"/>
  <c r="I142" i="11"/>
  <c r="I126" i="11"/>
  <c r="I54" i="10"/>
  <c r="I117" i="10"/>
  <c r="I445" i="10"/>
  <c r="I539" i="10"/>
  <c r="I507" i="10"/>
  <c r="I534" i="10"/>
  <c r="I461" i="10"/>
  <c r="I536" i="10"/>
  <c r="I481" i="10"/>
  <c r="I449" i="10"/>
  <c r="I417" i="10"/>
  <c r="I395" i="10"/>
  <c r="I453" i="10"/>
  <c r="I552" i="10"/>
  <c r="I525" i="10"/>
  <c r="I502" i="10"/>
  <c r="I470" i="10"/>
  <c r="I438" i="10"/>
  <c r="I400" i="10"/>
  <c r="I491" i="10"/>
  <c r="I459" i="10"/>
  <c r="I427" i="10"/>
  <c r="I372" i="10"/>
  <c r="I375" i="10"/>
  <c r="I360" i="10"/>
  <c r="I328" i="10"/>
  <c r="I293" i="10"/>
  <c r="I261" i="10"/>
  <c r="I177" i="10"/>
  <c r="I369" i="10"/>
  <c r="I337" i="10"/>
  <c r="I305" i="10"/>
  <c r="I214" i="10"/>
  <c r="I382" i="10"/>
  <c r="I350" i="10"/>
  <c r="I318" i="10"/>
  <c r="I281" i="10"/>
  <c r="I226" i="10"/>
  <c r="I278" i="10"/>
  <c r="I246" i="10"/>
  <c r="I283" i="10"/>
  <c r="I251" i="10"/>
  <c r="I247" i="10"/>
  <c r="I215" i="10"/>
  <c r="I187" i="10"/>
  <c r="I224" i="10"/>
  <c r="I192" i="10"/>
  <c r="I245" i="10"/>
  <c r="I213" i="10"/>
  <c r="I152" i="10"/>
  <c r="I61" i="10"/>
  <c r="I100" i="10"/>
  <c r="I42" i="10"/>
  <c r="I122" i="10"/>
  <c r="I63" i="10"/>
  <c r="I51" i="10"/>
  <c r="I32" i="10"/>
  <c r="I485" i="10"/>
  <c r="I436" i="10"/>
  <c r="I391" i="10"/>
  <c r="I535" i="10"/>
  <c r="I519" i="10"/>
  <c r="I504" i="10"/>
  <c r="I379" i="10"/>
  <c r="I530" i="10"/>
  <c r="I492" i="10"/>
  <c r="I452" i="10"/>
  <c r="I319" i="10"/>
  <c r="I532" i="10"/>
  <c r="I516" i="10"/>
  <c r="I501" i="10"/>
  <c r="I480" i="10"/>
  <c r="I464" i="10"/>
  <c r="I448" i="10"/>
  <c r="I432" i="10"/>
  <c r="I416" i="10"/>
  <c r="I403" i="10"/>
  <c r="I546" i="10"/>
  <c r="I493" i="10"/>
  <c r="I444" i="10"/>
  <c r="I351" i="10"/>
  <c r="I540" i="10"/>
  <c r="I537" i="10"/>
  <c r="I521" i="10"/>
  <c r="I505" i="10"/>
  <c r="I498" i="10"/>
  <c r="I482" i="10"/>
  <c r="I466" i="10"/>
  <c r="I450" i="10"/>
  <c r="I434" i="10"/>
  <c r="I418" i="10"/>
  <c r="I399" i="10"/>
  <c r="I339" i="10"/>
  <c r="I487" i="10"/>
  <c r="I471" i="10"/>
  <c r="I455" i="10"/>
  <c r="I439" i="10"/>
  <c r="I423" i="10"/>
  <c r="I404" i="10"/>
  <c r="I371" i="10"/>
  <c r="I311" i="10"/>
  <c r="I363" i="10"/>
  <c r="I198" i="10"/>
  <c r="I356" i="10"/>
  <c r="I340" i="10"/>
  <c r="I324" i="10"/>
  <c r="I308" i="10"/>
  <c r="I292" i="10"/>
  <c r="I276" i="10"/>
  <c r="I260" i="10"/>
  <c r="I242" i="10"/>
  <c r="I397" i="10"/>
  <c r="I381" i="10"/>
  <c r="I365" i="10"/>
  <c r="I349" i="10"/>
  <c r="I333" i="10"/>
  <c r="I317" i="10"/>
  <c r="I303" i="10"/>
  <c r="I185" i="10"/>
  <c r="I394" i="10"/>
  <c r="I378" i="10"/>
  <c r="I362" i="10"/>
  <c r="I346" i="10"/>
  <c r="I330" i="10"/>
  <c r="I314" i="10"/>
  <c r="I296" i="10"/>
  <c r="I280" i="10"/>
  <c r="I264" i="10"/>
  <c r="I194" i="10"/>
  <c r="I290" i="10"/>
  <c r="I274" i="10"/>
  <c r="I258" i="10"/>
  <c r="I238" i="10"/>
  <c r="I295" i="10"/>
  <c r="I279" i="10"/>
  <c r="I263" i="10"/>
  <c r="I222" i="10"/>
  <c r="I133" i="10"/>
  <c r="I243" i="10"/>
  <c r="I227" i="10"/>
  <c r="I211" i="10"/>
  <c r="I195" i="10"/>
  <c r="I153" i="10"/>
  <c r="I236" i="10"/>
  <c r="I220" i="10"/>
  <c r="I204" i="10"/>
  <c r="I182" i="10"/>
  <c r="I141" i="10"/>
  <c r="I241" i="10"/>
  <c r="I225" i="10"/>
  <c r="I209" i="10"/>
  <c r="I193" i="10"/>
  <c r="I145" i="10"/>
  <c r="I170" i="10"/>
  <c r="I154" i="10"/>
  <c r="I138" i="10"/>
  <c r="I175" i="10"/>
  <c r="I159" i="10"/>
  <c r="I143" i="10"/>
  <c r="I127" i="10"/>
  <c r="I180" i="10"/>
  <c r="I164" i="10"/>
  <c r="I148" i="10"/>
  <c r="I132" i="10"/>
  <c r="O11" i="10"/>
  <c r="M13" i="10" s="1"/>
  <c r="J153" i="10"/>
  <c r="J157" i="10"/>
  <c r="J169" i="10"/>
  <c r="J173" i="10"/>
  <c r="J185" i="10"/>
  <c r="J189" i="10"/>
  <c r="J132" i="10"/>
  <c r="J136" i="10"/>
  <c r="J148" i="10"/>
  <c r="J152" i="10"/>
  <c r="J164" i="10"/>
  <c r="J168" i="10"/>
  <c r="J176" i="10"/>
  <c r="J123" i="10"/>
  <c r="J127" i="10"/>
  <c r="J131" i="10"/>
  <c r="J135" i="10"/>
  <c r="J139" i="10"/>
  <c r="J143" i="10"/>
  <c r="J147" i="10"/>
  <c r="J151" i="10"/>
  <c r="J155" i="10"/>
  <c r="J159" i="10"/>
  <c r="J163" i="10"/>
  <c r="J167" i="10"/>
  <c r="J171" i="10"/>
  <c r="J175" i="10"/>
  <c r="J130" i="10"/>
  <c r="J146" i="10"/>
  <c r="J158" i="10"/>
  <c r="J166" i="10"/>
  <c r="J174" i="10"/>
  <c r="J183" i="10"/>
  <c r="J188" i="10"/>
  <c r="J190" i="10"/>
  <c r="J194" i="10"/>
  <c r="J198" i="10"/>
  <c r="J202" i="10"/>
  <c r="J206" i="10"/>
  <c r="J210" i="10"/>
  <c r="J214" i="10"/>
  <c r="J218" i="10"/>
  <c r="J222" i="10"/>
  <c r="J226" i="10"/>
  <c r="J230" i="10"/>
  <c r="J234" i="10"/>
  <c r="J238" i="10"/>
  <c r="J242" i="10"/>
  <c r="J246" i="10"/>
  <c r="J250" i="10"/>
  <c r="J126" i="10"/>
  <c r="J142" i="10"/>
  <c r="J179" i="10"/>
  <c r="J184" i="10"/>
  <c r="J186" i="10"/>
  <c r="J193" i="10"/>
  <c r="J197" i="10"/>
  <c r="J201" i="10"/>
  <c r="J205" i="10"/>
  <c r="J209" i="10"/>
  <c r="J213" i="10"/>
  <c r="J217" i="10"/>
  <c r="J221" i="10"/>
  <c r="J225" i="10"/>
  <c r="J229" i="10"/>
  <c r="J233" i="10"/>
  <c r="J237" i="10"/>
  <c r="J241" i="10"/>
  <c r="J245" i="10"/>
  <c r="J138" i="10"/>
  <c r="J154" i="10"/>
  <c r="J162" i="10"/>
  <c r="J170" i="10"/>
  <c r="J180" i="10"/>
  <c r="J182" i="10"/>
  <c r="J192" i="10"/>
  <c r="J196" i="10"/>
  <c r="J200" i="10"/>
  <c r="J204" i="10"/>
  <c r="J208" i="10"/>
  <c r="J212" i="10"/>
  <c r="J216" i="10"/>
  <c r="J220" i="10"/>
  <c r="J224" i="10"/>
  <c r="J228" i="10"/>
  <c r="J232" i="10"/>
  <c r="J236" i="10"/>
  <c r="J240" i="10"/>
  <c r="J244" i="10"/>
  <c r="J248" i="10"/>
  <c r="J134" i="10"/>
  <c r="J150" i="10"/>
  <c r="J191" i="10"/>
  <c r="J207" i="10"/>
  <c r="J223" i="10"/>
  <c r="J231" i="10"/>
  <c r="J239" i="10"/>
  <c r="J247" i="10"/>
  <c r="J252" i="10"/>
  <c r="J256" i="10"/>
  <c r="J260" i="10"/>
  <c r="J264" i="10"/>
  <c r="J268" i="10"/>
  <c r="J272" i="10"/>
  <c r="J276" i="10"/>
  <c r="J280" i="10"/>
  <c r="J284" i="10"/>
  <c r="J288" i="10"/>
  <c r="J292" i="10"/>
  <c r="J296" i="10"/>
  <c r="J203" i="10"/>
  <c r="J219" i="10"/>
  <c r="J249" i="10"/>
  <c r="J251" i="10"/>
  <c r="J255" i="10"/>
  <c r="J259" i="10"/>
  <c r="J263" i="10"/>
  <c r="J267" i="10"/>
  <c r="J271" i="10"/>
  <c r="J275" i="10"/>
  <c r="J279" i="10"/>
  <c r="J283" i="10"/>
  <c r="J287" i="10"/>
  <c r="J291" i="10"/>
  <c r="J295" i="10"/>
  <c r="J299" i="10"/>
  <c r="J303" i="10"/>
  <c r="J195" i="10"/>
  <c r="J235" i="10"/>
  <c r="J300" i="10"/>
  <c r="J307" i="10"/>
  <c r="J311" i="10"/>
  <c r="J315" i="10"/>
  <c r="J319" i="10"/>
  <c r="J323" i="10"/>
  <c r="J327" i="10"/>
  <c r="J331" i="10"/>
  <c r="J335" i="10"/>
  <c r="J339" i="10"/>
  <c r="J343" i="10"/>
  <c r="J347" i="10"/>
  <c r="J351" i="10"/>
  <c r="J355" i="10"/>
  <c r="J359" i="10"/>
  <c r="J363" i="10"/>
  <c r="J367" i="10"/>
  <c r="J371" i="10"/>
  <c r="J375" i="10"/>
  <c r="J379" i="10"/>
  <c r="J383" i="10"/>
  <c r="J387" i="10"/>
  <c r="J391" i="10"/>
  <c r="J395" i="10"/>
  <c r="J399" i="10"/>
  <c r="J403" i="10"/>
  <c r="J407" i="10"/>
  <c r="J178" i="10"/>
  <c r="J187" i="10"/>
  <c r="J215" i="10"/>
  <c r="J243" i="10"/>
  <c r="J257" i="10"/>
  <c r="J258" i="10"/>
  <c r="J265" i="10"/>
  <c r="J266" i="10"/>
  <c r="J273" i="10"/>
  <c r="J274" i="10"/>
  <c r="J281" i="10"/>
  <c r="J282" i="10"/>
  <c r="J289" i="10"/>
  <c r="J290" i="10"/>
  <c r="J297" i="10"/>
  <c r="J298" i="10"/>
  <c r="J306" i="10"/>
  <c r="J310" i="10"/>
  <c r="J314" i="10"/>
  <c r="J318" i="10"/>
  <c r="J322" i="10"/>
  <c r="J326" i="10"/>
  <c r="J330" i="10"/>
  <c r="J334" i="10"/>
  <c r="J338" i="10"/>
  <c r="J342" i="10"/>
  <c r="J346" i="10"/>
  <c r="J350" i="10"/>
  <c r="J354" i="10"/>
  <c r="J358" i="10"/>
  <c r="J362" i="10"/>
  <c r="J366" i="10"/>
  <c r="J370" i="10"/>
  <c r="J374" i="10"/>
  <c r="J378" i="10"/>
  <c r="J382" i="10"/>
  <c r="J386" i="10"/>
  <c r="J390" i="10"/>
  <c r="J394" i="10"/>
  <c r="J398" i="10"/>
  <c r="J211" i="10"/>
  <c r="J301" i="10"/>
  <c r="J305" i="10"/>
  <c r="J309" i="10"/>
  <c r="J313" i="10"/>
  <c r="J317" i="10"/>
  <c r="J321" i="10"/>
  <c r="J325" i="10"/>
  <c r="J329" i="10"/>
  <c r="J333" i="10"/>
  <c r="J337" i="10"/>
  <c r="J341" i="10"/>
  <c r="J345" i="10"/>
  <c r="J349" i="10"/>
  <c r="J353" i="10"/>
  <c r="J357" i="10"/>
  <c r="J361" i="10"/>
  <c r="J365" i="10"/>
  <c r="J199" i="10"/>
  <c r="J316" i="10"/>
  <c r="J332" i="10"/>
  <c r="J348" i="10"/>
  <c r="J364" i="10"/>
  <c r="J369" i="10"/>
  <c r="J380" i="10"/>
  <c r="J253" i="10"/>
  <c r="J254" i="10"/>
  <c r="J269" i="10"/>
  <c r="J270" i="10"/>
  <c r="J285" i="10"/>
  <c r="J286" i="10"/>
  <c r="J312" i="10"/>
  <c r="J328" i="10"/>
  <c r="J344" i="10"/>
  <c r="J360" i="10"/>
  <c r="J376" i="10"/>
  <c r="J381" i="10"/>
  <c r="J392" i="10"/>
  <c r="J397" i="10"/>
  <c r="J401" i="10"/>
  <c r="J406" i="10"/>
  <c r="J408" i="10"/>
  <c r="J412" i="10"/>
  <c r="J416" i="10"/>
  <c r="J420" i="10"/>
  <c r="J424" i="10"/>
  <c r="J428" i="10"/>
  <c r="J432" i="10"/>
  <c r="J436" i="10"/>
  <c r="J440" i="10"/>
  <c r="J444" i="10"/>
  <c r="J448" i="10"/>
  <c r="J452" i="10"/>
  <c r="J456" i="10"/>
  <c r="J460" i="10"/>
  <c r="J464" i="10"/>
  <c r="J468" i="10"/>
  <c r="J472" i="10"/>
  <c r="J476" i="10"/>
  <c r="J480" i="10"/>
  <c r="J484" i="10"/>
  <c r="J488" i="10"/>
  <c r="J492" i="10"/>
  <c r="J308" i="10"/>
  <c r="J324" i="10"/>
  <c r="J340" i="10"/>
  <c r="J356" i="10"/>
  <c r="J372" i="10"/>
  <c r="J377" i="10"/>
  <c r="J388" i="10"/>
  <c r="J393" i="10"/>
  <c r="J402" i="10"/>
  <c r="J404" i="10"/>
  <c r="J411" i="10"/>
  <c r="J415" i="10"/>
  <c r="J419" i="10"/>
  <c r="J423" i="10"/>
  <c r="J427" i="10"/>
  <c r="J431" i="10"/>
  <c r="J435" i="10"/>
  <c r="J439" i="10"/>
  <c r="J443" i="10"/>
  <c r="J447" i="10"/>
  <c r="J451" i="10"/>
  <c r="J455" i="10"/>
  <c r="J459" i="10"/>
  <c r="J463" i="10"/>
  <c r="J467" i="10"/>
  <c r="J471" i="10"/>
  <c r="J475" i="10"/>
  <c r="J479" i="10"/>
  <c r="J483" i="10"/>
  <c r="J487" i="10"/>
  <c r="J491" i="10"/>
  <c r="J495" i="10"/>
  <c r="J499" i="10"/>
  <c r="J503" i="10"/>
  <c r="J293" i="10"/>
  <c r="J294" i="10"/>
  <c r="J373" i="10"/>
  <c r="J384" i="10"/>
  <c r="J389" i="10"/>
  <c r="J400" i="10"/>
  <c r="J413" i="10"/>
  <c r="J414" i="10"/>
  <c r="J421" i="10"/>
  <c r="J422" i="10"/>
  <c r="J429" i="10"/>
  <c r="J430" i="10"/>
  <c r="J437" i="10"/>
  <c r="J438" i="10"/>
  <c r="J445" i="10"/>
  <c r="J446" i="10"/>
  <c r="J453" i="10"/>
  <c r="J454" i="10"/>
  <c r="J461" i="10"/>
  <c r="J462" i="10"/>
  <c r="J469" i="10"/>
  <c r="J470" i="10"/>
  <c r="J477" i="10"/>
  <c r="J478" i="10"/>
  <c r="J485" i="10"/>
  <c r="J486" i="10"/>
  <c r="J493" i="10"/>
  <c r="J498" i="10"/>
  <c r="J500" i="10"/>
  <c r="J506" i="10"/>
  <c r="J510" i="10"/>
  <c r="J514" i="10"/>
  <c r="J518" i="10"/>
  <c r="J522" i="10"/>
  <c r="J526" i="10"/>
  <c r="J530" i="10"/>
  <c r="J534" i="10"/>
  <c r="J538" i="10"/>
  <c r="J542" i="10"/>
  <c r="J546" i="10"/>
  <c r="J550" i="10"/>
  <c r="J545" i="10"/>
  <c r="J552" i="10"/>
  <c r="J336" i="10"/>
  <c r="J511" i="10"/>
  <c r="J543" i="10"/>
  <c r="J547" i="10"/>
  <c r="J227" i="10"/>
  <c r="J385" i="10"/>
  <c r="J405" i="10"/>
  <c r="J494" i="10"/>
  <c r="J496" i="10"/>
  <c r="J505" i="10"/>
  <c r="J509" i="10"/>
  <c r="J513" i="10"/>
  <c r="J517" i="10"/>
  <c r="J521" i="10"/>
  <c r="J525" i="10"/>
  <c r="J529" i="10"/>
  <c r="J533" i="10"/>
  <c r="J537" i="10"/>
  <c r="J541" i="10"/>
  <c r="J549" i="10"/>
  <c r="J278" i="10"/>
  <c r="J320" i="10"/>
  <c r="J352" i="10"/>
  <c r="J497" i="10"/>
  <c r="J502" i="10"/>
  <c r="J519" i="10"/>
  <c r="J531" i="10"/>
  <c r="J535" i="10"/>
  <c r="J539" i="10"/>
  <c r="J551" i="10"/>
  <c r="J261" i="10"/>
  <c r="J262" i="10"/>
  <c r="J396" i="10"/>
  <c r="J409" i="10"/>
  <c r="J410" i="10"/>
  <c r="J417" i="10"/>
  <c r="J418" i="10"/>
  <c r="J425" i="10"/>
  <c r="J426" i="10"/>
  <c r="J433" i="10"/>
  <c r="J434" i="10"/>
  <c r="J441" i="10"/>
  <c r="J442" i="10"/>
  <c r="J449" i="10"/>
  <c r="J450" i="10"/>
  <c r="J457" i="10"/>
  <c r="J458" i="10"/>
  <c r="J465" i="10"/>
  <c r="J466" i="10"/>
  <c r="J473" i="10"/>
  <c r="J474" i="10"/>
  <c r="J481" i="10"/>
  <c r="J482" i="10"/>
  <c r="J489" i="10"/>
  <c r="J490" i="10"/>
  <c r="J501" i="10"/>
  <c r="J508" i="10"/>
  <c r="J512" i="10"/>
  <c r="J516" i="10"/>
  <c r="J520" i="10"/>
  <c r="J524" i="10"/>
  <c r="J528" i="10"/>
  <c r="J532" i="10"/>
  <c r="J536" i="10"/>
  <c r="J540" i="10"/>
  <c r="J544" i="10"/>
  <c r="J548" i="10"/>
  <c r="J277" i="10"/>
  <c r="J302" i="10"/>
  <c r="J304" i="10"/>
  <c r="J368" i="10"/>
  <c r="J504" i="10"/>
  <c r="J507" i="10"/>
  <c r="J515" i="10"/>
  <c r="J523" i="10"/>
  <c r="J527" i="10"/>
  <c r="I503" i="10"/>
  <c r="I168" i="10"/>
  <c r="I3" i="10"/>
  <c r="I15" i="10"/>
  <c r="I49" i="10"/>
  <c r="I79" i="10"/>
  <c r="I55" i="10"/>
  <c r="I62" i="10"/>
  <c r="I526" i="10"/>
  <c r="I469" i="10"/>
  <c r="I428" i="10"/>
  <c r="I547" i="10"/>
  <c r="I531" i="10"/>
  <c r="I515" i="10"/>
  <c r="I499" i="10"/>
  <c r="I550" i="10"/>
  <c r="I518" i="10"/>
  <c r="I484" i="10"/>
  <c r="I437" i="10"/>
  <c r="I548" i="10"/>
  <c r="I528" i="10"/>
  <c r="I512" i="10"/>
  <c r="I489" i="10"/>
  <c r="I473" i="10"/>
  <c r="I457" i="10"/>
  <c r="I441" i="10"/>
  <c r="I425" i="10"/>
  <c r="I409" i="10"/>
  <c r="I401" i="10"/>
  <c r="I542" i="10"/>
  <c r="I477" i="10"/>
  <c r="I429" i="10"/>
  <c r="I335" i="10"/>
  <c r="I549" i="10"/>
  <c r="I533" i="10"/>
  <c r="I517" i="10"/>
  <c r="I496" i="10"/>
  <c r="I494" i="10"/>
  <c r="I478" i="10"/>
  <c r="I462" i="10"/>
  <c r="I446" i="10"/>
  <c r="I430" i="10"/>
  <c r="I414" i="10"/>
  <c r="I384" i="10"/>
  <c r="I323" i="10"/>
  <c r="I483" i="10"/>
  <c r="I467" i="10"/>
  <c r="I451" i="10"/>
  <c r="I435" i="10"/>
  <c r="I419" i="10"/>
  <c r="I388" i="10"/>
  <c r="I359" i="10"/>
  <c r="I300" i="10"/>
  <c r="I347" i="10"/>
  <c r="I368" i="10"/>
  <c r="I352" i="10"/>
  <c r="I336" i="10"/>
  <c r="I320" i="10"/>
  <c r="I304" i="10"/>
  <c r="I285" i="10"/>
  <c r="I269" i="10"/>
  <c r="I253" i="10"/>
  <c r="I210" i="10"/>
  <c r="I393" i="10"/>
  <c r="I377" i="10"/>
  <c r="I361" i="10"/>
  <c r="I345" i="10"/>
  <c r="I329" i="10"/>
  <c r="I313" i="10"/>
  <c r="I301" i="10"/>
  <c r="I406" i="10"/>
  <c r="I390" i="10"/>
  <c r="I374" i="10"/>
  <c r="I358" i="10"/>
  <c r="I342" i="10"/>
  <c r="I326" i="10"/>
  <c r="I310" i="10"/>
  <c r="I289" i="10"/>
  <c r="I273" i="10"/>
  <c r="I257" i="10"/>
  <c r="I302" i="10"/>
  <c r="I286" i="10"/>
  <c r="I270" i="10"/>
  <c r="I254" i="10"/>
  <c r="I230" i="10"/>
  <c r="I291" i="10"/>
  <c r="I275" i="10"/>
  <c r="I259" i="10"/>
  <c r="I206" i="10"/>
  <c r="I169" i="10"/>
  <c r="I239" i="10"/>
  <c r="I223" i="10"/>
  <c r="I207" i="10"/>
  <c r="I191" i="10"/>
  <c r="I137" i="10"/>
  <c r="I232" i="10"/>
  <c r="I216" i="10"/>
  <c r="I200" i="10"/>
  <c r="I173" i="10"/>
  <c r="I125" i="10"/>
  <c r="I237" i="10"/>
  <c r="I221" i="10"/>
  <c r="I205" i="10"/>
  <c r="I186" i="10"/>
  <c r="I129" i="10"/>
  <c r="I166" i="10"/>
  <c r="I150" i="10"/>
  <c r="I134" i="10"/>
  <c r="I171" i="10"/>
  <c r="I155" i="10"/>
  <c r="I139" i="10"/>
  <c r="I123" i="10"/>
  <c r="I176" i="10"/>
  <c r="I160" i="10"/>
  <c r="I144" i="10"/>
  <c r="I128" i="10"/>
  <c r="I514" i="10"/>
  <c r="I392" i="10"/>
  <c r="I523" i="10"/>
  <c r="I380" i="10"/>
  <c r="I495" i="10"/>
  <c r="I412" i="10"/>
  <c r="I520" i="10"/>
  <c r="I465" i="10"/>
  <c r="I433" i="10"/>
  <c r="I407" i="10"/>
  <c r="I500" i="10"/>
  <c r="I367" i="10"/>
  <c r="I541" i="10"/>
  <c r="I509" i="10"/>
  <c r="I486" i="10"/>
  <c r="I454" i="10"/>
  <c r="I422" i="10"/>
  <c r="I355" i="10"/>
  <c r="I475" i="10"/>
  <c r="I443" i="10"/>
  <c r="I411" i="10"/>
  <c r="I327" i="10"/>
  <c r="I315" i="10"/>
  <c r="I344" i="10"/>
  <c r="I312" i="10"/>
  <c r="I277" i="10"/>
  <c r="I250" i="10"/>
  <c r="I385" i="10"/>
  <c r="I353" i="10"/>
  <c r="I321" i="10"/>
  <c r="I398" i="10"/>
  <c r="I366" i="10"/>
  <c r="I334" i="10"/>
  <c r="I297" i="10"/>
  <c r="I265" i="10"/>
  <c r="I294" i="10"/>
  <c r="I262" i="10"/>
  <c r="I202" i="10"/>
  <c r="I267" i="10"/>
  <c r="I149" i="10"/>
  <c r="I231" i="10"/>
  <c r="I199" i="10"/>
  <c r="I240" i="10"/>
  <c r="I208" i="10"/>
  <c r="I157" i="10"/>
  <c r="I229" i="10"/>
  <c r="I197" i="10"/>
  <c r="I179" i="10"/>
  <c r="I174" i="10"/>
  <c r="I158" i="10"/>
  <c r="I142" i="10"/>
  <c r="I126" i="10"/>
  <c r="I163" i="10"/>
  <c r="I147" i="10"/>
  <c r="I131" i="10"/>
  <c r="I184" i="10"/>
  <c r="I136" i="10"/>
  <c r="I24" i="10"/>
  <c r="I64" i="10"/>
  <c r="I40" i="10"/>
  <c r="I60" i="10"/>
  <c r="I66" i="10"/>
  <c r="I59" i="10"/>
  <c r="I522" i="10"/>
  <c r="I460" i="10"/>
  <c r="I413" i="10"/>
  <c r="I543" i="10"/>
  <c r="I527" i="10"/>
  <c r="I511" i="10"/>
  <c r="I497" i="10"/>
  <c r="I538" i="10"/>
  <c r="I506" i="10"/>
  <c r="I468" i="10"/>
  <c r="I420" i="10"/>
  <c r="I544" i="10"/>
  <c r="I524" i="10"/>
  <c r="I508" i="10"/>
  <c r="I488" i="10"/>
  <c r="I472" i="10"/>
  <c r="I456" i="10"/>
  <c r="I440" i="10"/>
  <c r="I424" i="10"/>
  <c r="I408" i="10"/>
  <c r="I396" i="10"/>
  <c r="I510" i="10"/>
  <c r="I476" i="10"/>
  <c r="I421" i="10"/>
  <c r="I551" i="10"/>
  <c r="I545" i="10"/>
  <c r="I529" i="10"/>
  <c r="I513" i="10"/>
  <c r="I405" i="10"/>
  <c r="I490" i="10"/>
  <c r="I474" i="10"/>
  <c r="I458" i="10"/>
  <c r="I442" i="10"/>
  <c r="I426" i="10"/>
  <c r="I410" i="10"/>
  <c r="I383" i="10"/>
  <c r="I307" i="10"/>
  <c r="I479" i="10"/>
  <c r="I463" i="10"/>
  <c r="I447" i="10"/>
  <c r="I431" i="10"/>
  <c r="I415" i="10"/>
  <c r="I387" i="10"/>
  <c r="I343" i="10"/>
  <c r="I376" i="10"/>
  <c r="I331" i="10"/>
  <c r="I364" i="10"/>
  <c r="I348" i="10"/>
  <c r="I332" i="10"/>
  <c r="I316" i="10"/>
  <c r="I299" i="10"/>
  <c r="I284" i="10"/>
  <c r="I268" i="10"/>
  <c r="I252" i="10"/>
  <c r="I183" i="10"/>
  <c r="I389" i="10"/>
  <c r="I373" i="10"/>
  <c r="I357" i="10"/>
  <c r="I341" i="10"/>
  <c r="I325" i="10"/>
  <c r="I309" i="10"/>
  <c r="I234" i="10"/>
  <c r="I402" i="10"/>
  <c r="I386" i="10"/>
  <c r="I370" i="10"/>
  <c r="I354" i="10"/>
  <c r="I338" i="10"/>
  <c r="I322" i="10"/>
  <c r="I306" i="10"/>
  <c r="I288" i="10"/>
  <c r="I272" i="10"/>
  <c r="I256" i="10"/>
  <c r="I298" i="10"/>
  <c r="I282" i="10"/>
  <c r="I266" i="10"/>
  <c r="I248" i="10"/>
  <c r="I218" i="10"/>
  <c r="I287" i="10"/>
  <c r="I271" i="10"/>
  <c r="I255" i="10"/>
  <c r="I190" i="10"/>
  <c r="I161" i="10"/>
  <c r="I235" i="10"/>
  <c r="I219" i="10"/>
  <c r="I203" i="10"/>
  <c r="I189" i="10"/>
  <c r="I244" i="10"/>
  <c r="I228" i="10"/>
  <c r="I212" i="10"/>
  <c r="I196" i="10"/>
  <c r="I165" i="10"/>
  <c r="I249" i="10"/>
  <c r="I233" i="10"/>
  <c r="I217" i="10"/>
  <c r="I201" i="10"/>
  <c r="I181" i="10"/>
  <c r="I178" i="10"/>
  <c r="I162" i="10"/>
  <c r="I146" i="10"/>
  <c r="I130" i="10"/>
  <c r="I167" i="10"/>
  <c r="I151" i="10"/>
  <c r="I135" i="10"/>
  <c r="I188" i="10"/>
  <c r="I172" i="10"/>
  <c r="I156" i="10"/>
  <c r="I140" i="10"/>
  <c r="I124" i="10"/>
  <c r="I109" i="7"/>
  <c r="I130" i="7"/>
  <c r="I139" i="7"/>
  <c r="I40" i="7"/>
  <c r="I49" i="7"/>
  <c r="I102" i="7"/>
  <c r="I34" i="7"/>
  <c r="I7" i="7"/>
  <c r="I117" i="7"/>
  <c r="I115" i="7"/>
  <c r="I59" i="7"/>
  <c r="I48" i="7"/>
  <c r="I57" i="7"/>
  <c r="I107" i="7"/>
  <c r="I35" i="7"/>
  <c r="I5" i="7"/>
  <c r="I129" i="7"/>
  <c r="I114" i="7"/>
  <c r="I90" i="7"/>
  <c r="I73" i="7"/>
  <c r="I84" i="7"/>
  <c r="I9" i="7"/>
  <c r="I43" i="7"/>
  <c r="I3" i="7"/>
  <c r="I46" i="7"/>
  <c r="I127" i="7"/>
  <c r="I52" i="7"/>
  <c r="I124" i="7"/>
  <c r="I65" i="7"/>
  <c r="J93" i="7"/>
  <c r="I93" i="7"/>
  <c r="I112" i="7"/>
  <c r="I95" i="7"/>
  <c r="I24" i="7"/>
  <c r="I33" i="7"/>
  <c r="I79" i="7"/>
  <c r="I2" i="7"/>
  <c r="I116" i="7"/>
  <c r="I101" i="7"/>
  <c r="I119" i="7"/>
  <c r="I104" i="7"/>
  <c r="I32" i="7"/>
  <c r="I41" i="7"/>
  <c r="I88" i="7"/>
  <c r="I6" i="7"/>
  <c r="I78" i="7"/>
  <c r="I97" i="7"/>
  <c r="I96" i="7"/>
  <c r="I64" i="7"/>
  <c r="I37" i="7"/>
  <c r="I72" i="7"/>
  <c r="I18" i="7"/>
  <c r="I15" i="7"/>
  <c r="I26" i="7"/>
  <c r="I61" i="7"/>
  <c r="I45" i="7"/>
  <c r="I138" i="7"/>
  <c r="I105" i="7"/>
  <c r="I141" i="7"/>
  <c r="I14" i="12"/>
  <c r="I10" i="12"/>
  <c r="I46" i="12"/>
  <c r="I94" i="12"/>
  <c r="I19" i="12"/>
  <c r="I9" i="12"/>
  <c r="I42" i="12"/>
  <c r="I90" i="12"/>
  <c r="I35" i="12"/>
  <c r="I13" i="12"/>
  <c r="I39" i="12"/>
  <c r="I86" i="12"/>
  <c r="I25" i="12"/>
  <c r="I41" i="12"/>
  <c r="I57" i="12"/>
  <c r="I73" i="12"/>
  <c r="I89" i="12"/>
  <c r="I16" i="12"/>
  <c r="I32" i="12"/>
  <c r="I48" i="12"/>
  <c r="I64" i="12"/>
  <c r="I80" i="12"/>
  <c r="I96" i="12"/>
  <c r="I63" i="12"/>
  <c r="I79" i="12"/>
  <c r="I95" i="12"/>
  <c r="I110" i="12"/>
  <c r="I101" i="12"/>
  <c r="I117" i="12"/>
  <c r="I108" i="12"/>
  <c r="M14" i="12"/>
  <c r="I342" i="12"/>
  <c r="I129" i="12"/>
  <c r="I326" i="12"/>
  <c r="I306" i="12"/>
  <c r="I290" i="12"/>
  <c r="I274" i="12"/>
  <c r="I258" i="12"/>
  <c r="I212" i="12"/>
  <c r="I362" i="12"/>
  <c r="I346" i="12"/>
  <c r="I338" i="12"/>
  <c r="I344" i="12"/>
  <c r="I349" i="12"/>
  <c r="I189" i="12"/>
  <c r="I334" i="12"/>
  <c r="I310" i="12"/>
  <c r="I294" i="12"/>
  <c r="I278" i="12"/>
  <c r="I262" i="12"/>
  <c r="I250" i="12"/>
  <c r="I224" i="12"/>
  <c r="I192" i="12"/>
  <c r="I328" i="12"/>
  <c r="I312" i="12"/>
  <c r="I296" i="12"/>
  <c r="I280" i="12"/>
  <c r="I264" i="12"/>
  <c r="I244" i="12"/>
  <c r="I217" i="12"/>
  <c r="I186" i="12"/>
  <c r="I176" i="12"/>
  <c r="I337" i="12"/>
  <c r="I321" i="12"/>
  <c r="I305" i="12"/>
  <c r="I289" i="12"/>
  <c r="I273" i="12"/>
  <c r="I257" i="12"/>
  <c r="I237" i="12"/>
  <c r="I205" i="12"/>
  <c r="I133" i="12"/>
  <c r="I144" i="12"/>
  <c r="I226" i="12"/>
  <c r="I210" i="12"/>
  <c r="I194" i="12"/>
  <c r="I165" i="12"/>
  <c r="I137" i="12"/>
  <c r="I239" i="12"/>
  <c r="I223" i="12"/>
  <c r="I207" i="12"/>
  <c r="I191" i="12"/>
  <c r="I153" i="12"/>
  <c r="I174" i="12"/>
  <c r="I158" i="12"/>
  <c r="I142" i="12"/>
  <c r="I126" i="12"/>
  <c r="I175" i="12"/>
  <c r="I159" i="12"/>
  <c r="I143" i="12"/>
  <c r="I127" i="12"/>
  <c r="I128" i="12"/>
  <c r="J239" i="12"/>
  <c r="J180" i="12"/>
  <c r="I50" i="12"/>
  <c r="I15" i="12"/>
  <c r="I47" i="12"/>
  <c r="I107" i="12"/>
  <c r="I51" i="12"/>
  <c r="I11" i="12"/>
  <c r="I43" i="12"/>
  <c r="I4" i="12"/>
  <c r="I66" i="12"/>
  <c r="I22" i="12"/>
  <c r="I54" i="12"/>
  <c r="I8" i="12"/>
  <c r="I29" i="12"/>
  <c r="I45" i="12"/>
  <c r="I61" i="12"/>
  <c r="I77" i="12"/>
  <c r="I93" i="12"/>
  <c r="I20" i="12"/>
  <c r="I36" i="12"/>
  <c r="I52" i="12"/>
  <c r="I68" i="12"/>
  <c r="I84" i="12"/>
  <c r="I99" i="12"/>
  <c r="I67" i="12"/>
  <c r="I83" i="12"/>
  <c r="I103" i="12"/>
  <c r="I114" i="12"/>
  <c r="I105" i="12"/>
  <c r="I121" i="12"/>
  <c r="I112" i="12"/>
  <c r="I339" i="12"/>
  <c r="I360" i="12"/>
  <c r="I315" i="12"/>
  <c r="I299" i="12"/>
  <c r="I283" i="12"/>
  <c r="I267" i="12"/>
  <c r="I229" i="12"/>
  <c r="I197" i="12"/>
  <c r="I358" i="12"/>
  <c r="I343" i="12"/>
  <c r="I323" i="12"/>
  <c r="I361" i="12"/>
  <c r="I345" i="12"/>
  <c r="I157" i="12"/>
  <c r="I319" i="12"/>
  <c r="I303" i="12"/>
  <c r="I287" i="12"/>
  <c r="I271" i="12"/>
  <c r="I255" i="12"/>
  <c r="I241" i="12"/>
  <c r="I209" i="12"/>
  <c r="I340" i="12"/>
  <c r="I324" i="12"/>
  <c r="I308" i="12"/>
  <c r="I292" i="12"/>
  <c r="I276" i="12"/>
  <c r="I260" i="12"/>
  <c r="I242" i="12"/>
  <c r="I216" i="12"/>
  <c r="I184" i="12"/>
  <c r="I141" i="12"/>
  <c r="I333" i="12"/>
  <c r="I317" i="12"/>
  <c r="I301" i="12"/>
  <c r="I285" i="12"/>
  <c r="I269" i="12"/>
  <c r="I253" i="12"/>
  <c r="I236" i="12"/>
  <c r="I204" i="12"/>
  <c r="I173" i="12"/>
  <c r="I238" i="12"/>
  <c r="I222" i="12"/>
  <c r="I206" i="12"/>
  <c r="I190" i="12"/>
  <c r="I164" i="12"/>
  <c r="I251" i="12"/>
  <c r="I235" i="12"/>
  <c r="I219" i="12"/>
  <c r="I203" i="12"/>
  <c r="I185" i="12"/>
  <c r="I152" i="12"/>
  <c r="I170" i="12"/>
  <c r="I154" i="12"/>
  <c r="I138" i="12"/>
  <c r="I187" i="12"/>
  <c r="I171" i="12"/>
  <c r="I155" i="12"/>
  <c r="I139" i="12"/>
  <c r="I123" i="12"/>
  <c r="J343" i="12"/>
  <c r="J309" i="12"/>
  <c r="J176" i="12"/>
  <c r="I48" i="10"/>
  <c r="I71" i="10"/>
  <c r="I74" i="10"/>
  <c r="I77" i="10"/>
  <c r="I53" i="10"/>
  <c r="I96" i="10"/>
  <c r="I37" i="10"/>
  <c r="I26" i="10"/>
  <c r="I6" i="10"/>
  <c r="I20" i="10"/>
  <c r="I58" i="10"/>
  <c r="I116" i="10"/>
  <c r="I25" i="10"/>
  <c r="I44" i="10"/>
  <c r="I97" i="10"/>
  <c r="I45" i="10"/>
  <c r="I95" i="10"/>
  <c r="I82" i="10"/>
  <c r="I101" i="10"/>
  <c r="I33" i="10"/>
  <c r="M14" i="10"/>
  <c r="I73" i="10"/>
  <c r="I23" i="10"/>
  <c r="I35" i="10"/>
  <c r="I110" i="10"/>
  <c r="I21" i="10"/>
  <c r="I107" i="10"/>
  <c r="I83" i="10"/>
  <c r="I104" i="10"/>
  <c r="I4" i="10"/>
  <c r="I90" i="10"/>
  <c r="I120" i="10"/>
  <c r="I86" i="10"/>
  <c r="I22" i="10"/>
  <c r="I103" i="10"/>
  <c r="I113" i="10"/>
  <c r="I91" i="10"/>
  <c r="I94" i="10"/>
  <c r="I56" i="10"/>
  <c r="I30" i="10"/>
  <c r="I27" i="10"/>
  <c r="I8" i="10"/>
  <c r="I57" i="10"/>
  <c r="I121" i="10"/>
  <c r="I75" i="10"/>
  <c r="I78" i="10"/>
  <c r="I93" i="10"/>
  <c r="I14" i="10"/>
  <c r="I5" i="10"/>
  <c r="I31" i="10"/>
  <c r="I28" i="10"/>
  <c r="I111" i="10"/>
  <c r="I98" i="10"/>
  <c r="I85" i="10"/>
  <c r="I17" i="10"/>
  <c r="I12" i="10"/>
  <c r="I89" i="10"/>
  <c r="I72" i="10"/>
  <c r="I19" i="10"/>
  <c r="I70" i="10"/>
  <c r="I106" i="10"/>
  <c r="I52" i="10"/>
  <c r="I46" i="10"/>
  <c r="I80" i="10"/>
  <c r="I41" i="10"/>
  <c r="I16" i="10"/>
  <c r="I47" i="10"/>
  <c r="I115" i="10"/>
  <c r="I118" i="10"/>
  <c r="I29" i="10"/>
  <c r="I34" i="10"/>
  <c r="I108" i="10"/>
  <c r="I9" i="10"/>
  <c r="I81" i="10"/>
  <c r="I112" i="10"/>
  <c r="I99" i="10"/>
  <c r="I102" i="10"/>
  <c r="I76" i="10"/>
  <c r="I10" i="10"/>
  <c r="I43" i="10"/>
  <c r="I13" i="10"/>
  <c r="I7" i="10"/>
  <c r="I50" i="10"/>
  <c r="I114" i="10"/>
  <c r="I69" i="10"/>
  <c r="I11" i="10"/>
  <c r="I38" i="10"/>
  <c r="I105" i="10"/>
  <c r="I88" i="10"/>
  <c r="I2" i="10"/>
  <c r="I87" i="10"/>
  <c r="I36" i="10"/>
  <c r="I92" i="10"/>
  <c r="I67" i="10"/>
  <c r="I68" i="10"/>
  <c r="J38" i="7"/>
  <c r="J2" i="7"/>
  <c r="J89" i="7"/>
  <c r="J135" i="7"/>
  <c r="J128" i="7"/>
  <c r="J36" i="7"/>
  <c r="J21" i="7"/>
  <c r="J80" i="7"/>
  <c r="J30" i="7"/>
  <c r="J81" i="7"/>
  <c r="J52" i="7"/>
  <c r="J84" i="7"/>
  <c r="J85" i="7"/>
  <c r="J73" i="7"/>
  <c r="I132" i="7"/>
  <c r="I83" i="7"/>
  <c r="I82" i="7"/>
  <c r="I142" i="7"/>
  <c r="I137" i="7"/>
  <c r="I30" i="7"/>
  <c r="I42" i="7"/>
  <c r="I58" i="7"/>
  <c r="I23" i="7"/>
  <c r="I113" i="7"/>
  <c r="I135" i="7"/>
  <c r="I55" i="7"/>
  <c r="I44" i="7"/>
  <c r="I53" i="7"/>
  <c r="I106" i="7"/>
  <c r="I38" i="7"/>
  <c r="I39" i="7"/>
  <c r="I118" i="7"/>
  <c r="I22" i="7"/>
  <c r="I4" i="7"/>
  <c r="I76" i="7"/>
  <c r="I29" i="7"/>
  <c r="I20" i="7"/>
  <c r="I92" i="7"/>
  <c r="I103" i="7"/>
  <c r="I89" i="7"/>
  <c r="M14" i="7"/>
  <c r="J78" i="7"/>
  <c r="J42" i="7"/>
  <c r="J138" i="7"/>
  <c r="J17" i="7"/>
  <c r="J92" i="7"/>
  <c r="J10" i="7"/>
  <c r="J102" i="12"/>
  <c r="I80" i="11"/>
  <c r="I32" i="11"/>
  <c r="I100" i="11"/>
  <c r="I65" i="11"/>
  <c r="I25" i="11"/>
  <c r="I66" i="11"/>
  <c r="I109" i="11"/>
  <c r="I61" i="11"/>
  <c r="I122" i="11"/>
  <c r="I12" i="11"/>
  <c r="I31" i="11"/>
  <c r="I77" i="11"/>
  <c r="I29" i="11"/>
  <c r="I102" i="11"/>
  <c r="I56" i="11"/>
  <c r="I78" i="11"/>
  <c r="I2" i="11"/>
  <c r="I89" i="11"/>
  <c r="I17" i="11"/>
  <c r="I18" i="11"/>
  <c r="I19" i="11"/>
  <c r="I42" i="11"/>
  <c r="I114" i="11"/>
  <c r="I48" i="11"/>
  <c r="I116" i="11"/>
  <c r="I97" i="11"/>
  <c r="I75" i="11"/>
  <c r="I7" i="11"/>
  <c r="I83" i="11"/>
  <c r="I112" i="11"/>
  <c r="I88" i="11"/>
  <c r="I119" i="11"/>
  <c r="I8" i="11"/>
  <c r="I46" i="11"/>
  <c r="I95" i="11"/>
  <c r="I15" i="11"/>
  <c r="I105" i="11"/>
  <c r="I70" i="11"/>
  <c r="I101" i="11"/>
  <c r="I68" i="11"/>
  <c r="I74" i="11"/>
  <c r="I10" i="11"/>
  <c r="I39" i="11"/>
  <c r="I24" i="11"/>
  <c r="I121" i="11"/>
  <c r="I59" i="11"/>
  <c r="I72" i="11"/>
  <c r="I5" i="11"/>
  <c r="I35" i="11"/>
  <c r="I11" i="11"/>
  <c r="I62" i="11"/>
  <c r="I27" i="11"/>
  <c r="I58" i="11"/>
  <c r="I94" i="11"/>
  <c r="I14" i="11"/>
  <c r="I107" i="11"/>
  <c r="I26" i="11"/>
  <c r="I43" i="11"/>
  <c r="I79" i="11"/>
  <c r="J67" i="12"/>
  <c r="J84" i="12"/>
  <c r="J39" i="12"/>
  <c r="J69" i="12"/>
  <c r="J97" i="12"/>
  <c r="J105" i="11"/>
  <c r="J101" i="11"/>
  <c r="J89" i="11"/>
  <c r="J85" i="11"/>
  <c r="J114" i="11"/>
  <c r="J110" i="11"/>
  <c r="J98" i="11"/>
  <c r="J94" i="11"/>
  <c r="J82" i="11"/>
  <c r="J78" i="11"/>
  <c r="J66" i="11"/>
  <c r="J62" i="11"/>
  <c r="J112" i="11"/>
  <c r="J107" i="11"/>
  <c r="J79" i="11"/>
  <c r="J77" i="11"/>
  <c r="J61" i="11"/>
  <c r="J56" i="11"/>
  <c r="J42" i="11"/>
  <c r="J38" i="11"/>
  <c r="J26" i="11"/>
  <c r="J22" i="11"/>
  <c r="J11" i="11"/>
  <c r="J10" i="11"/>
  <c r="J116" i="11"/>
  <c r="J111" i="11"/>
  <c r="J84" i="11"/>
  <c r="J81" i="11"/>
  <c r="J65" i="11"/>
  <c r="J60" i="11"/>
  <c r="J43" i="11"/>
  <c r="J39" i="11"/>
  <c r="J27" i="11"/>
  <c r="J23" i="11"/>
  <c r="J14" i="11"/>
  <c r="J13" i="11"/>
  <c r="J4" i="11"/>
  <c r="J2" i="11"/>
  <c r="J104" i="11"/>
  <c r="J99" i="11"/>
  <c r="J80" i="11"/>
  <c r="J71" i="11"/>
  <c r="J55" i="11"/>
  <c r="J53" i="11"/>
  <c r="J40" i="11"/>
  <c r="J36" i="11"/>
  <c r="J24" i="11"/>
  <c r="J20" i="11"/>
  <c r="J119" i="11"/>
  <c r="J92" i="11"/>
  <c r="J108" i="11"/>
  <c r="J45" i="11"/>
  <c r="J59" i="11"/>
  <c r="J37" i="11"/>
  <c r="J49" i="11"/>
  <c r="J33" i="11"/>
  <c r="J73" i="11"/>
  <c r="J68" i="11"/>
  <c r="J8" i="11"/>
  <c r="J119" i="10"/>
  <c r="J115" i="10"/>
  <c r="J111" i="10"/>
  <c r="J107" i="10"/>
  <c r="J103" i="10"/>
  <c r="J99" i="10"/>
  <c r="J95" i="10"/>
  <c r="J91" i="10"/>
  <c r="J87" i="10"/>
  <c r="J83" i="10"/>
  <c r="J79" i="10"/>
  <c r="J75" i="10"/>
  <c r="J71" i="10"/>
  <c r="J67" i="10"/>
  <c r="J63" i="10"/>
  <c r="J59" i="10"/>
  <c r="J55" i="10"/>
  <c r="J51" i="10"/>
  <c r="J47" i="10"/>
  <c r="J43" i="10"/>
  <c r="J120" i="10"/>
  <c r="J116" i="10"/>
  <c r="J112" i="10"/>
  <c r="J108" i="10"/>
  <c r="J104" i="10"/>
  <c r="J100" i="10"/>
  <c r="J96" i="10"/>
  <c r="J92" i="10"/>
  <c r="J88" i="10"/>
  <c r="J84" i="10"/>
  <c r="J80" i="10"/>
  <c r="J76" i="10"/>
  <c r="J72" i="10"/>
  <c r="J68" i="10"/>
  <c r="J64" i="10"/>
  <c r="J61" i="10"/>
  <c r="J52" i="10"/>
  <c r="J50" i="10"/>
  <c r="J45" i="10"/>
  <c r="J40" i="10"/>
  <c r="J36" i="10"/>
  <c r="J32" i="10"/>
  <c r="J28" i="10"/>
  <c r="J24" i="10"/>
  <c r="J20" i="10"/>
  <c r="J16" i="10"/>
  <c r="J7" i="10"/>
  <c r="J97" i="10"/>
  <c r="J81" i="10"/>
  <c r="J73" i="10"/>
  <c r="J23" i="10"/>
  <c r="J15" i="10"/>
  <c r="J14" i="10"/>
  <c r="J13" i="10"/>
  <c r="J118" i="10"/>
  <c r="J117" i="10"/>
  <c r="J110" i="10"/>
  <c r="J109" i="10"/>
  <c r="J102" i="10"/>
  <c r="J101" i="10"/>
  <c r="J94" i="10"/>
  <c r="J93" i="10"/>
  <c r="J86" i="10"/>
  <c r="J85" i="10"/>
  <c r="J78" i="10"/>
  <c r="J77" i="10"/>
  <c r="J70" i="10"/>
  <c r="J69" i="10"/>
  <c r="J56" i="10"/>
  <c r="J54" i="10"/>
  <c r="J49" i="10"/>
  <c r="J41" i="10"/>
  <c r="J37" i="10"/>
  <c r="J33" i="10"/>
  <c r="J29" i="10"/>
  <c r="J25" i="10"/>
  <c r="J21" i="10"/>
  <c r="J17" i="10"/>
  <c r="J8" i="10"/>
  <c r="J122" i="10"/>
  <c r="J121" i="10"/>
  <c r="J114" i="10"/>
  <c r="J106" i="10"/>
  <c r="J89" i="10"/>
  <c r="J82" i="10"/>
  <c r="J74" i="10"/>
  <c r="J62" i="10"/>
  <c r="J39" i="10"/>
  <c r="J27" i="10"/>
  <c r="J19" i="10"/>
  <c r="J6" i="10"/>
  <c r="J60" i="10"/>
  <c r="J58" i="10"/>
  <c r="J53" i="10"/>
  <c r="J44" i="10"/>
  <c r="J42" i="10"/>
  <c r="J38" i="10"/>
  <c r="J34" i="10"/>
  <c r="J30" i="10"/>
  <c r="J26" i="10"/>
  <c r="J22" i="10"/>
  <c r="J18" i="10"/>
  <c r="J12" i="10"/>
  <c r="J11" i="10"/>
  <c r="J10" i="10"/>
  <c r="J5" i="10"/>
  <c r="J3" i="10"/>
  <c r="J113" i="10"/>
  <c r="J105" i="10"/>
  <c r="J98" i="10"/>
  <c r="J90" i="10"/>
  <c r="J66" i="10"/>
  <c r="J65" i="10"/>
  <c r="J57" i="10"/>
  <c r="J48" i="10"/>
  <c r="J46" i="10"/>
  <c r="J35" i="10"/>
  <c r="J31" i="10"/>
  <c r="J9" i="10"/>
  <c r="J4" i="10"/>
  <c r="J2" i="10"/>
  <c r="I53" i="6"/>
  <c r="I29" i="6"/>
  <c r="I67" i="6"/>
  <c r="I11" i="6"/>
  <c r="I48" i="6"/>
  <c r="I19" i="6"/>
  <c r="I14" i="6"/>
  <c r="I88" i="6"/>
  <c r="I84" i="6"/>
  <c r="I9" i="6"/>
  <c r="I39" i="6"/>
  <c r="I38" i="6"/>
  <c r="I81" i="6"/>
  <c r="I30" i="6"/>
  <c r="I18" i="6"/>
  <c r="I26" i="6"/>
  <c r="I118" i="6"/>
  <c r="I78" i="6"/>
  <c r="I130" i="6"/>
  <c r="I23" i="6"/>
  <c r="I86" i="6"/>
  <c r="I50" i="6"/>
  <c r="I51" i="6"/>
  <c r="I15" i="6"/>
  <c r="I16" i="6"/>
  <c r="I133" i="6"/>
  <c r="O11" i="6"/>
  <c r="I93" i="6"/>
  <c r="I2" i="6"/>
  <c r="I17" i="6"/>
  <c r="I47" i="6"/>
  <c r="I102" i="6"/>
  <c r="I85" i="6"/>
  <c r="I20" i="6"/>
  <c r="I52" i="6"/>
  <c r="I89" i="6"/>
  <c r="I132" i="6"/>
  <c r="I142" i="6"/>
  <c r="I90" i="6"/>
  <c r="I129" i="6"/>
  <c r="I95" i="6"/>
  <c r="I127" i="6"/>
  <c r="I71" i="6"/>
  <c r="I55" i="6"/>
  <c r="I4" i="6"/>
  <c r="I27" i="6"/>
  <c r="I46" i="6"/>
  <c r="I35" i="6"/>
  <c r="I57" i="6"/>
  <c r="I101" i="6"/>
  <c r="I5" i="6"/>
  <c r="I22" i="6"/>
  <c r="I54" i="6"/>
  <c r="I109" i="6"/>
  <c r="I134" i="6"/>
  <c r="I32" i="6"/>
  <c r="I64" i="6"/>
  <c r="I105" i="6"/>
  <c r="I112" i="6"/>
  <c r="I66" i="6"/>
  <c r="I106" i="6"/>
  <c r="I75" i="6"/>
  <c r="I107" i="6"/>
  <c r="I139" i="6"/>
  <c r="I25" i="6"/>
  <c r="I61" i="6"/>
  <c r="I8" i="6"/>
  <c r="I43" i="6"/>
  <c r="I63" i="6"/>
  <c r="I37" i="6"/>
  <c r="I73" i="6"/>
  <c r="I104" i="6"/>
  <c r="I10" i="6"/>
  <c r="I33" i="6"/>
  <c r="I59" i="6"/>
  <c r="I69" i="6"/>
  <c r="I136" i="6"/>
  <c r="I36" i="6"/>
  <c r="I68" i="6"/>
  <c r="I114" i="6"/>
  <c r="I117" i="6"/>
  <c r="I70" i="6"/>
  <c r="I108" i="6"/>
  <c r="I79" i="6"/>
  <c r="I111" i="6"/>
  <c r="I124" i="6"/>
  <c r="I91" i="6"/>
  <c r="I123" i="6"/>
  <c r="J126" i="7"/>
  <c r="J119" i="7"/>
  <c r="J68" i="7"/>
  <c r="J71" i="7"/>
  <c r="J108" i="7"/>
  <c r="J26" i="7"/>
  <c r="J63" i="7"/>
  <c r="J5" i="7"/>
  <c r="J15" i="7"/>
  <c r="J122" i="7"/>
  <c r="J117" i="7"/>
  <c r="J64" i="7"/>
  <c r="J66" i="7"/>
  <c r="J103" i="7"/>
  <c r="J22" i="7"/>
  <c r="J58" i="7"/>
  <c r="J67" i="7"/>
  <c r="J8" i="7"/>
  <c r="J116" i="7"/>
  <c r="J41" i="7"/>
  <c r="J125" i="7"/>
  <c r="J19" i="7"/>
  <c r="J114" i="7"/>
  <c r="J56" i="7"/>
  <c r="J88" i="7"/>
  <c r="J47" i="7"/>
  <c r="J44" i="7"/>
  <c r="J134" i="7"/>
  <c r="J75" i="7"/>
  <c r="J127" i="7"/>
  <c r="J74" i="7"/>
  <c r="J40" i="7"/>
  <c r="J110" i="7"/>
  <c r="J132" i="7"/>
  <c r="J141" i="7"/>
  <c r="J53" i="7"/>
  <c r="J79" i="7"/>
  <c r="J11" i="7"/>
  <c r="J43" i="7"/>
  <c r="J28" i="7"/>
  <c r="J7" i="7"/>
  <c r="J106" i="7"/>
  <c r="J123" i="7"/>
  <c r="J140" i="7"/>
  <c r="J49" i="7"/>
  <c r="J76" i="7"/>
  <c r="J131" i="7"/>
  <c r="J39" i="7"/>
  <c r="J27" i="7"/>
  <c r="J87" i="7"/>
  <c r="J72" i="7"/>
  <c r="J111" i="7"/>
  <c r="J65" i="7"/>
  <c r="J24" i="7"/>
  <c r="J82" i="7"/>
  <c r="J101" i="7"/>
  <c r="J46" i="7"/>
  <c r="J62" i="7"/>
  <c r="J102" i="7"/>
  <c r="J136" i="7"/>
  <c r="J70" i="7"/>
  <c r="J35" i="7"/>
  <c r="J23" i="7"/>
  <c r="J94" i="7"/>
  <c r="J107" i="7"/>
  <c r="J113" i="7"/>
  <c r="J37" i="7"/>
  <c r="J59" i="7"/>
  <c r="J124" i="7"/>
  <c r="J104" i="7"/>
  <c r="J13" i="7"/>
  <c r="J3" i="7"/>
  <c r="J90" i="7"/>
  <c r="J105" i="7"/>
  <c r="J112" i="7"/>
  <c r="J33" i="7"/>
  <c r="J54" i="7"/>
  <c r="J120" i="7"/>
  <c r="J95" i="7"/>
  <c r="J9" i="7"/>
  <c r="J98" i="7"/>
  <c r="J115" i="7"/>
  <c r="J61" i="7"/>
  <c r="J31" i="7"/>
  <c r="J16" i="7"/>
  <c r="J137" i="7"/>
  <c r="J55" i="7"/>
  <c r="J12" i="7"/>
  <c r="J32" i="7"/>
  <c r="J133" i="7"/>
  <c r="J77" i="7"/>
  <c r="J34" i="7"/>
  <c r="J14" i="7"/>
  <c r="J142" i="7"/>
  <c r="J118" i="7"/>
  <c r="J86" i="7"/>
  <c r="J139" i="7"/>
  <c r="J100" i="7"/>
  <c r="J60" i="7"/>
  <c r="J109" i="7"/>
  <c r="J57" i="7"/>
  <c r="J29" i="7"/>
  <c r="J99" i="7"/>
  <c r="J50" i="7"/>
  <c r="J18" i="7"/>
  <c r="J97" i="7"/>
  <c r="J51" i="7"/>
  <c r="J83" i="7"/>
  <c r="J48" i="7"/>
  <c r="J6" i="7"/>
  <c r="J69" i="7"/>
  <c r="J91" i="7"/>
  <c r="J25" i="7"/>
  <c r="J96" i="7"/>
  <c r="J4" i="7"/>
  <c r="J121" i="7"/>
  <c r="J45" i="7"/>
  <c r="J129" i="7"/>
  <c r="J20" i="7"/>
  <c r="J130" i="7"/>
  <c r="I120" i="6"/>
  <c r="I141" i="6"/>
  <c r="I24" i="6"/>
  <c r="I40" i="6"/>
  <c r="I56" i="6"/>
  <c r="I72" i="6"/>
  <c r="I98" i="6"/>
  <c r="I116" i="6"/>
  <c r="I137" i="6"/>
  <c r="I126" i="6"/>
  <c r="I58" i="6"/>
  <c r="I74" i="6"/>
  <c r="I92" i="6"/>
  <c r="I113" i="6"/>
  <c r="I138" i="6"/>
  <c r="I83" i="6"/>
  <c r="I99" i="6"/>
  <c r="I115" i="6"/>
  <c r="M14" i="6"/>
  <c r="I80" i="6"/>
  <c r="I45" i="6"/>
  <c r="I6" i="6"/>
  <c r="I13" i="6"/>
  <c r="I34" i="6"/>
  <c r="I41" i="6"/>
  <c r="I21" i="6"/>
  <c r="I42" i="6"/>
  <c r="I65" i="6"/>
  <c r="I94" i="6"/>
  <c r="I3" i="6"/>
  <c r="I12" i="6"/>
  <c r="I31" i="6"/>
  <c r="I49" i="6"/>
  <c r="I96" i="6"/>
  <c r="I77" i="6"/>
  <c r="I125" i="6"/>
  <c r="I7" i="6"/>
  <c r="I28" i="6"/>
  <c r="I44" i="6"/>
  <c r="I60" i="6"/>
  <c r="I82" i="6"/>
  <c r="I100" i="6"/>
  <c r="I121" i="6"/>
  <c r="I110" i="6"/>
  <c r="I128" i="6"/>
  <c r="I62" i="6"/>
  <c r="I76" i="6"/>
  <c r="I97" i="6"/>
  <c r="I122" i="6"/>
  <c r="I140" i="6"/>
  <c r="I87" i="6"/>
  <c r="I103" i="6"/>
  <c r="I119" i="6"/>
  <c r="I135" i="6"/>
  <c r="I73" i="4"/>
  <c r="I77" i="4"/>
  <c r="I45" i="4"/>
  <c r="I38" i="4"/>
  <c r="I122" i="4"/>
  <c r="I57" i="4"/>
  <c r="I51" i="4"/>
  <c r="I58" i="4"/>
  <c r="I61" i="4"/>
  <c r="I29" i="4"/>
  <c r="I124" i="4"/>
  <c r="I19" i="4"/>
  <c r="I25" i="4"/>
  <c r="I100" i="4"/>
  <c r="I131" i="4"/>
  <c r="I39" i="4"/>
  <c r="I69" i="4"/>
  <c r="I117" i="4"/>
  <c r="I97" i="4"/>
  <c r="I139" i="4"/>
  <c r="I118" i="4"/>
  <c r="I94" i="4"/>
  <c r="I74" i="4"/>
  <c r="I54" i="4"/>
  <c r="I30" i="4"/>
  <c r="I11" i="4"/>
  <c r="I75" i="4"/>
  <c r="I33" i="4"/>
  <c r="I56" i="4"/>
  <c r="I108" i="4"/>
  <c r="I6" i="4"/>
  <c r="I64" i="4"/>
  <c r="I8" i="4"/>
  <c r="I5" i="4"/>
  <c r="I65" i="4"/>
  <c r="I14" i="4"/>
  <c r="I15" i="4"/>
  <c r="I47" i="4"/>
  <c r="I63" i="4"/>
  <c r="I103" i="4"/>
  <c r="I119" i="4"/>
  <c r="I20" i="4"/>
  <c r="I99" i="4"/>
  <c r="I7" i="4"/>
  <c r="I60" i="4"/>
  <c r="I111" i="4"/>
  <c r="I121" i="4"/>
  <c r="I81" i="4"/>
  <c r="I27" i="4"/>
  <c r="I138" i="4"/>
  <c r="I21" i="4"/>
  <c r="I44" i="4"/>
  <c r="I71" i="4"/>
  <c r="I96" i="4"/>
  <c r="I127" i="4"/>
  <c r="I141" i="4"/>
  <c r="I142" i="4"/>
  <c r="I133" i="4"/>
  <c r="I113" i="4"/>
  <c r="I89" i="4"/>
  <c r="I134" i="4"/>
  <c r="I110" i="4"/>
  <c r="I90" i="4"/>
  <c r="I70" i="4"/>
  <c r="I46" i="4"/>
  <c r="I26" i="4"/>
  <c r="I10" i="4"/>
  <c r="I35" i="4"/>
  <c r="I92" i="4"/>
  <c r="I31" i="4"/>
  <c r="I87" i="4"/>
  <c r="I135" i="4"/>
  <c r="I28" i="4"/>
  <c r="I80" i="4"/>
  <c r="I101" i="4"/>
  <c r="I32" i="4"/>
  <c r="I116" i="4"/>
  <c r="I4" i="4"/>
  <c r="I23" i="4"/>
  <c r="I53" i="4"/>
  <c r="I79" i="4"/>
  <c r="I128" i="4"/>
  <c r="I137" i="4"/>
  <c r="I129" i="4"/>
  <c r="I105" i="4"/>
  <c r="I85" i="4"/>
  <c r="I126" i="4"/>
  <c r="I106" i="4"/>
  <c r="I86" i="4"/>
  <c r="I62" i="4"/>
  <c r="I42" i="4"/>
  <c r="I22" i="4"/>
  <c r="I43" i="4"/>
  <c r="I17" i="4"/>
  <c r="I40" i="4"/>
  <c r="I72" i="4"/>
  <c r="I48" i="4"/>
  <c r="I3" i="4"/>
  <c r="I36" i="4"/>
  <c r="I52" i="4"/>
  <c r="I68" i="4"/>
  <c r="I88" i="4"/>
  <c r="I104" i="4"/>
  <c r="I120" i="4"/>
  <c r="I136" i="4"/>
  <c r="I12" i="4"/>
  <c r="I102" i="4"/>
  <c r="L5" i="4"/>
  <c r="M5" i="4" s="1"/>
  <c r="M14" i="4"/>
  <c r="I59" i="4"/>
  <c r="I9" i="4"/>
  <c r="I123" i="4"/>
  <c r="I107" i="4"/>
  <c r="I91" i="4"/>
  <c r="I67" i="4"/>
  <c r="I49" i="4"/>
  <c r="I24" i="4"/>
  <c r="I83" i="4"/>
  <c r="I41" i="4"/>
  <c r="I18" i="4"/>
  <c r="I34" i="4"/>
  <c r="I50" i="4"/>
  <c r="I66" i="4"/>
  <c r="I82" i="4"/>
  <c r="I98" i="4"/>
  <c r="I114" i="4"/>
  <c r="I130" i="4"/>
  <c r="I93" i="4"/>
  <c r="I109" i="4"/>
  <c r="I125" i="4"/>
  <c r="I140" i="4"/>
  <c r="I112" i="4"/>
  <c r="I95" i="4"/>
  <c r="I76" i="4"/>
  <c r="I55" i="4"/>
  <c r="I37" i="4"/>
  <c r="I13" i="4"/>
  <c r="I2" i="4"/>
  <c r="I132" i="4"/>
  <c r="I115" i="4"/>
  <c r="I84" i="4"/>
  <c r="I16" i="4"/>
  <c r="O10" i="4"/>
  <c r="I233" i="2"/>
  <c r="I7" i="2"/>
  <c r="I210" i="2"/>
  <c r="I2" i="2"/>
  <c r="I127" i="2"/>
  <c r="I184" i="2"/>
  <c r="I324" i="2"/>
  <c r="I330" i="2"/>
  <c r="I348" i="2"/>
  <c r="I355" i="2"/>
  <c r="I252" i="2"/>
  <c r="I212" i="2"/>
  <c r="I321" i="2"/>
  <c r="I245" i="2"/>
  <c r="I195" i="2"/>
  <c r="I145" i="2"/>
  <c r="I101" i="2"/>
  <c r="I37" i="2"/>
  <c r="I331" i="2"/>
  <c r="I253" i="2"/>
  <c r="I203" i="2"/>
  <c r="I189" i="2"/>
  <c r="I126" i="2"/>
  <c r="I76" i="2"/>
  <c r="I12" i="2"/>
  <c r="I225" i="2"/>
  <c r="I144" i="2"/>
  <c r="I16" i="2"/>
  <c r="I75" i="2"/>
  <c r="I290" i="2"/>
  <c r="I27" i="2"/>
  <c r="I50" i="2"/>
  <c r="I87" i="2"/>
  <c r="I122" i="2"/>
  <c r="I150" i="2"/>
  <c r="I180" i="2"/>
  <c r="I238" i="2"/>
  <c r="I265" i="2"/>
  <c r="I336" i="2"/>
  <c r="I322" i="2"/>
  <c r="I343" i="2"/>
  <c r="I287" i="2"/>
  <c r="I268" i="2"/>
  <c r="I204" i="2"/>
  <c r="I320" i="2"/>
  <c r="I266" i="2"/>
  <c r="I213" i="2"/>
  <c r="I161" i="2"/>
  <c r="I117" i="2"/>
  <c r="I77" i="2"/>
  <c r="I33" i="2"/>
  <c r="I304" i="2"/>
  <c r="I249" i="2"/>
  <c r="I199" i="2"/>
  <c r="I147" i="2"/>
  <c r="I94" i="2"/>
  <c r="I35" i="2"/>
  <c r="I282" i="2"/>
  <c r="I162" i="2"/>
  <c r="I103" i="2"/>
  <c r="I3" i="2"/>
  <c r="I32" i="2"/>
  <c r="I123" i="2"/>
  <c r="I170" i="2"/>
  <c r="I198" i="2"/>
  <c r="I239" i="2"/>
  <c r="I39" i="2"/>
  <c r="I66" i="2"/>
  <c r="I274" i="2"/>
  <c r="I143" i="2"/>
  <c r="I168" i="2"/>
  <c r="I201" i="2"/>
  <c r="I350" i="2"/>
  <c r="I306" i="2"/>
  <c r="I325" i="2"/>
  <c r="I291" i="2"/>
  <c r="I277" i="2"/>
  <c r="I232" i="2"/>
  <c r="I188" i="2"/>
  <c r="I289" i="2"/>
  <c r="I218" i="2"/>
  <c r="I165" i="2"/>
  <c r="I125" i="2"/>
  <c r="I81" i="2"/>
  <c r="I61" i="2"/>
  <c r="I17" i="2"/>
  <c r="I267" i="2"/>
  <c r="I226" i="2"/>
  <c r="I158" i="2"/>
  <c r="I99" i="2"/>
  <c r="I44" i="2"/>
  <c r="I299" i="2"/>
  <c r="I167" i="2"/>
  <c r="I112" i="2"/>
  <c r="I48" i="2"/>
  <c r="I15" i="2"/>
  <c r="I68" i="2"/>
  <c r="I102" i="2"/>
  <c r="I138" i="2"/>
  <c r="I166" i="2"/>
  <c r="I242" i="2"/>
  <c r="I335" i="2"/>
  <c r="I337" i="2"/>
  <c r="M14" i="2"/>
  <c r="I42" i="2"/>
  <c r="I215" i="2"/>
  <c r="I6" i="2"/>
  <c r="I90" i="2"/>
  <c r="I159" i="2"/>
  <c r="I206" i="2"/>
  <c r="I346" i="2"/>
  <c r="I302" i="2"/>
  <c r="I311" i="2"/>
  <c r="I323" i="2"/>
  <c r="I248" i="2"/>
  <c r="I228" i="2"/>
  <c r="I345" i="2"/>
  <c r="I243" i="2"/>
  <c r="I181" i="2"/>
  <c r="I141" i="2"/>
  <c r="I97" i="2"/>
  <c r="I53" i="2"/>
  <c r="I351" i="2"/>
  <c r="I263" i="2"/>
  <c r="I222" i="2"/>
  <c r="I179" i="2"/>
  <c r="I124" i="2"/>
  <c r="I62" i="2"/>
  <c r="I353" i="2"/>
  <c r="I193" i="2"/>
  <c r="I130" i="2"/>
  <c r="I18" i="2"/>
  <c r="I55" i="2"/>
  <c r="I88" i="2"/>
  <c r="I107" i="2"/>
  <c r="I139" i="2"/>
  <c r="I154" i="2"/>
  <c r="I182" i="2"/>
  <c r="I262" i="2"/>
  <c r="I285" i="2"/>
  <c r="I251" i="2"/>
  <c r="I241" i="2"/>
  <c r="I187" i="2"/>
  <c r="I164" i="2"/>
  <c r="I148" i="2"/>
  <c r="I134" i="2"/>
  <c r="I116" i="2"/>
  <c r="I100" i="2"/>
  <c r="I86" i="2"/>
  <c r="I59" i="2"/>
  <c r="I47" i="2"/>
  <c r="I24" i="2"/>
  <c r="I10" i="2"/>
  <c r="I273" i="2"/>
  <c r="I72" i="2"/>
  <c r="I43" i="2"/>
  <c r="I11" i="2"/>
  <c r="I119" i="2"/>
  <c r="I146" i="2"/>
  <c r="I176" i="2"/>
  <c r="I280" i="2"/>
  <c r="I301" i="2"/>
  <c r="I19" i="2"/>
  <c r="I51" i="2"/>
  <c r="I78" i="2"/>
  <c r="I108" i="2"/>
  <c r="I140" i="2"/>
  <c r="I163" i="2"/>
  <c r="I190" i="2"/>
  <c r="I217" i="2"/>
  <c r="I231" i="2"/>
  <c r="I254" i="2"/>
  <c r="I284" i="2"/>
  <c r="I333" i="2"/>
  <c r="I21" i="2"/>
  <c r="I45" i="2"/>
  <c r="I65" i="2"/>
  <c r="I85" i="2"/>
  <c r="I109" i="2"/>
  <c r="I129" i="2"/>
  <c r="I149" i="2"/>
  <c r="I173" i="2"/>
  <c r="I197" i="2"/>
  <c r="I227" i="2"/>
  <c r="I259" i="2"/>
  <c r="I292" i="2"/>
  <c r="I328" i="2"/>
  <c r="I196" i="2"/>
  <c r="I216" i="2"/>
  <c r="I236" i="2"/>
  <c r="I260" i="2"/>
  <c r="I286" i="2"/>
  <c r="I275" i="2"/>
  <c r="I300" i="2"/>
  <c r="I327" i="2"/>
  <c r="I357" i="2"/>
  <c r="I314" i="2"/>
  <c r="I334" i="2"/>
  <c r="I354" i="2"/>
  <c r="I270" i="2"/>
  <c r="I152" i="2"/>
  <c r="I26" i="2"/>
  <c r="I361" i="2"/>
  <c r="I84" i="2"/>
  <c r="I63" i="2"/>
  <c r="I34" i="2"/>
  <c r="I329" i="2"/>
  <c r="I308" i="2"/>
  <c r="I360" i="2"/>
  <c r="I74" i="2"/>
  <c r="I294" i="2"/>
  <c r="I8" i="2"/>
  <c r="I20" i="2"/>
  <c r="I70" i="2"/>
  <c r="I209" i="2"/>
  <c r="I230" i="2"/>
  <c r="I307" i="2"/>
  <c r="I4" i="2"/>
  <c r="I111" i="2"/>
  <c r="I136" i="2"/>
  <c r="I175" i="2"/>
  <c r="I205" i="2"/>
  <c r="I271" i="2"/>
  <c r="I358" i="2"/>
  <c r="I342" i="2"/>
  <c r="I326" i="2"/>
  <c r="I310" i="2"/>
  <c r="I359" i="2"/>
  <c r="I341" i="2"/>
  <c r="I316" i="2"/>
  <c r="I295" i="2"/>
  <c r="I279" i="2"/>
  <c r="I293" i="2"/>
  <c r="I272" i="2"/>
  <c r="I256" i="2"/>
  <c r="I240" i="2"/>
  <c r="I224" i="2"/>
  <c r="I208" i="2"/>
  <c r="I192" i="2"/>
  <c r="I339" i="2"/>
  <c r="I315" i="2"/>
  <c r="I278" i="2"/>
  <c r="I250" i="2"/>
  <c r="I229" i="2"/>
  <c r="I211" i="2"/>
  <c r="I185" i="2"/>
  <c r="I169" i="2"/>
  <c r="I153" i="2"/>
  <c r="I137" i="2"/>
  <c r="I121" i="2"/>
  <c r="I105" i="2"/>
  <c r="I89" i="2"/>
  <c r="I73" i="2"/>
  <c r="I57" i="2"/>
  <c r="I41" i="2"/>
  <c r="I25" i="2"/>
  <c r="I347" i="2"/>
  <c r="I305" i="2"/>
  <c r="I276" i="2"/>
  <c r="I255" i="2"/>
  <c r="I246" i="2"/>
  <c r="I223" i="2"/>
  <c r="I214" i="2"/>
  <c r="I191" i="2"/>
  <c r="I174" i="2"/>
  <c r="I156" i="2"/>
  <c r="I131" i="2"/>
  <c r="I110" i="2"/>
  <c r="I92" i="2"/>
  <c r="I67" i="2"/>
  <c r="I46" i="2"/>
  <c r="I28" i="2"/>
  <c r="I352" i="2"/>
  <c r="I296" i="2"/>
  <c r="I257" i="2"/>
  <c r="I178" i="2"/>
  <c r="I160" i="2"/>
  <c r="I135" i="2"/>
  <c r="I114" i="2"/>
  <c r="I9" i="2"/>
  <c r="I38" i="2"/>
  <c r="I317" i="2"/>
  <c r="I14" i="2"/>
  <c r="I23" i="2"/>
  <c r="I36" i="2"/>
  <c r="I54" i="2"/>
  <c r="I64" i="2"/>
  <c r="I82" i="2"/>
  <c r="I91" i="2"/>
  <c r="I106" i="2"/>
  <c r="I118" i="2"/>
  <c r="I132" i="2"/>
  <c r="I155" i="2"/>
  <c r="O10" i="2"/>
  <c r="I349" i="2"/>
  <c r="I319" i="2"/>
  <c r="I247" i="2"/>
  <c r="L5" i="2"/>
  <c r="M5" i="2" s="1"/>
  <c r="I186" i="2"/>
  <c r="I171" i="2"/>
  <c r="I96" i="2"/>
  <c r="I79" i="2"/>
  <c r="I56" i="2"/>
  <c r="I22" i="2"/>
  <c r="I5" i="2"/>
  <c r="I95" i="2"/>
  <c r="I71" i="2"/>
  <c r="I40" i="2"/>
  <c r="I98" i="2"/>
  <c r="I128" i="2"/>
  <c r="I151" i="2"/>
  <c r="I183" i="2"/>
  <c r="I281" i="2"/>
  <c r="I312" i="2"/>
  <c r="I30" i="2"/>
  <c r="I60" i="2"/>
  <c r="I83" i="2"/>
  <c r="I115" i="2"/>
  <c r="I142" i="2"/>
  <c r="I172" i="2"/>
  <c r="I194" i="2"/>
  <c r="I221" i="2"/>
  <c r="I235" i="2"/>
  <c r="I258" i="2"/>
  <c r="I303" i="2"/>
  <c r="I344" i="2"/>
  <c r="I29" i="2"/>
  <c r="I49" i="2"/>
  <c r="I69" i="2"/>
  <c r="I93" i="2"/>
  <c r="I113" i="2"/>
  <c r="I133" i="2"/>
  <c r="I157" i="2"/>
  <c r="I177" i="2"/>
  <c r="I202" i="2"/>
  <c r="I234" i="2"/>
  <c r="I261" i="2"/>
  <c r="I297" i="2"/>
  <c r="I340" i="2"/>
  <c r="I200" i="2"/>
  <c r="I220" i="2"/>
  <c r="I244" i="2"/>
  <c r="I264" i="2"/>
  <c r="I288" i="2"/>
  <c r="I283" i="2"/>
  <c r="I309" i="2"/>
  <c r="I332" i="2"/>
  <c r="I298" i="2"/>
  <c r="I318" i="2"/>
  <c r="I338" i="2"/>
  <c r="I362" i="2"/>
  <c r="I269" i="2"/>
  <c r="I207" i="2"/>
  <c r="I120" i="2"/>
  <c r="I104" i="2"/>
  <c r="I58" i="2"/>
  <c r="I13" i="2"/>
  <c r="I219" i="2"/>
  <c r="I80" i="2"/>
  <c r="I52" i="2"/>
  <c r="I31" i="2"/>
  <c r="I237" i="2"/>
  <c r="I356" i="2"/>
  <c r="I313" i="2"/>
  <c r="J130" i="12" l="1"/>
  <c r="J186" i="12"/>
  <c r="J40" i="12"/>
  <c r="J61" i="12"/>
  <c r="J266" i="12"/>
  <c r="J308" i="12"/>
  <c r="J316" i="12"/>
  <c r="J206" i="12"/>
  <c r="J320" i="12"/>
  <c r="J26" i="12"/>
  <c r="J41" i="12"/>
  <c r="J82" i="12"/>
  <c r="J252" i="12"/>
  <c r="J259" i="12"/>
  <c r="J313" i="12"/>
  <c r="J200" i="12"/>
  <c r="J142" i="12"/>
  <c r="J109" i="12"/>
  <c r="J83" i="12"/>
  <c r="J122" i="12"/>
  <c r="J63" i="12"/>
  <c r="J6" i="12"/>
  <c r="J57" i="12"/>
  <c r="J51" i="12"/>
  <c r="J35" i="12"/>
  <c r="J125" i="12"/>
  <c r="J123" i="12"/>
  <c r="J158" i="12"/>
  <c r="J298" i="12"/>
  <c r="J325" i="12"/>
  <c r="J344" i="12"/>
  <c r="J192" i="12"/>
  <c r="J302" i="12"/>
  <c r="J272" i="12"/>
  <c r="J356" i="12"/>
  <c r="J241" i="12"/>
  <c r="J131" i="12"/>
  <c r="J205" i="12"/>
  <c r="J182" i="12"/>
  <c r="J244" i="12"/>
  <c r="J110" i="12"/>
  <c r="J17" i="12"/>
  <c r="J75" i="12"/>
  <c r="J106" i="12"/>
  <c r="J54" i="12"/>
  <c r="J2" i="12"/>
  <c r="J13" i="12"/>
  <c r="J52" i="12"/>
  <c r="J86" i="12"/>
  <c r="J7" i="12"/>
  <c r="J117" i="12"/>
  <c r="J95" i="12"/>
  <c r="J87" i="12"/>
  <c r="J172" i="12"/>
  <c r="J141" i="12"/>
  <c r="J235" i="12"/>
  <c r="J210" i="12"/>
  <c r="J217" i="12"/>
  <c r="J307" i="12"/>
  <c r="J208" i="12"/>
  <c r="J318" i="12"/>
  <c r="J288" i="12"/>
  <c r="J333" i="12"/>
  <c r="J249" i="12"/>
  <c r="J262" i="12"/>
  <c r="J278" i="12"/>
  <c r="J232" i="12"/>
  <c r="J284" i="12"/>
  <c r="J212" i="12"/>
  <c r="J33" i="12"/>
  <c r="J78" i="12"/>
  <c r="J43" i="12"/>
  <c r="J55" i="12"/>
  <c r="J358" i="12"/>
  <c r="J88" i="12"/>
  <c r="J42" i="12"/>
  <c r="J79" i="12"/>
  <c r="J76" i="12"/>
  <c r="J9" i="12"/>
  <c r="J85" i="12"/>
  <c r="J107" i="12"/>
  <c r="J99" i="12"/>
  <c r="J32" i="12"/>
  <c r="J16" i="12"/>
  <c r="J108" i="12"/>
  <c r="J129" i="12"/>
  <c r="J189" i="12"/>
  <c r="J165" i="12"/>
  <c r="J246" i="12"/>
  <c r="J271" i="12"/>
  <c r="J352" i="12"/>
  <c r="J164" i="12"/>
  <c r="J223" i="12"/>
  <c r="J297" i="12"/>
  <c r="J276" i="12"/>
  <c r="J311" i="12"/>
  <c r="J166" i="12"/>
  <c r="J340" i="12"/>
  <c r="J248" i="12"/>
  <c r="J280" i="12"/>
  <c r="J150" i="12"/>
  <c r="J361" i="12"/>
  <c r="J274" i="12"/>
  <c r="J345" i="12"/>
  <c r="J103" i="12"/>
  <c r="J65" i="12"/>
  <c r="J58" i="12"/>
  <c r="J27" i="12"/>
  <c r="J8" i="12"/>
  <c r="J105" i="12"/>
  <c r="J96" i="12"/>
  <c r="J25" i="12"/>
  <c r="J48" i="12"/>
  <c r="J44" i="12"/>
  <c r="J92" i="12"/>
  <c r="J10" i="12"/>
  <c r="J101" i="12"/>
  <c r="J70" i="12"/>
  <c r="J114" i="12"/>
  <c r="J77" i="12"/>
  <c r="J46" i="12"/>
  <c r="J112" i="12"/>
  <c r="J62" i="12"/>
  <c r="J29" i="12"/>
  <c r="J91" i="12"/>
  <c r="J18" i="12"/>
  <c r="J140" i="12"/>
  <c r="J160" i="12"/>
  <c r="J171" i="12"/>
  <c r="J220" i="12"/>
  <c r="J219" i="12"/>
  <c r="J250" i="12"/>
  <c r="J330" i="12"/>
  <c r="J293" i="12"/>
  <c r="J138" i="12"/>
  <c r="J303" i="12"/>
  <c r="J275" i="12"/>
  <c r="J336" i="12"/>
  <c r="M13" i="12"/>
  <c r="J175" i="12"/>
  <c r="J169" i="12"/>
  <c r="J254" i="12"/>
  <c r="J251" i="12"/>
  <c r="J190" i="12"/>
  <c r="J362" i="12"/>
  <c r="J357" i="12"/>
  <c r="J167" i="12"/>
  <c r="J285" i="12"/>
  <c r="J331" i="12"/>
  <c r="J230" i="12"/>
  <c r="J163" i="12"/>
  <c r="J349" i="12"/>
  <c r="J257" i="12"/>
  <c r="J183" i="12"/>
  <c r="J133" i="12"/>
  <c r="J201" i="12"/>
  <c r="J233" i="12"/>
  <c r="J337" i="12"/>
  <c r="J199" i="12"/>
  <c r="J339" i="12"/>
  <c r="J119" i="12"/>
  <c r="J81" i="12"/>
  <c r="J90" i="12"/>
  <c r="J71" i="12"/>
  <c r="J36" i="12"/>
  <c r="J14" i="12"/>
  <c r="J111" i="12"/>
  <c r="J45" i="12"/>
  <c r="J34" i="12"/>
  <c r="J20" i="12"/>
  <c r="J118" i="12"/>
  <c r="J94" i="12"/>
  <c r="J56" i="12"/>
  <c r="J21" i="12"/>
  <c r="J120" i="12"/>
  <c r="J104" i="12"/>
  <c r="J66" i="12"/>
  <c r="J47" i="12"/>
  <c r="J53" i="12"/>
  <c r="J60" i="12"/>
  <c r="J115" i="12"/>
  <c r="J93" i="12"/>
  <c r="J4" i="12"/>
  <c r="J124" i="12"/>
  <c r="J128" i="12"/>
  <c r="J155" i="12"/>
  <c r="J204" i="12"/>
  <c r="J185" i="12"/>
  <c r="J214" i="12"/>
  <c r="J314" i="12"/>
  <c r="J261" i="12"/>
  <c r="J245" i="12"/>
  <c r="J287" i="12"/>
  <c r="J353" i="12"/>
  <c r="J218" i="12"/>
  <c r="J159" i="12"/>
  <c r="J126" i="12"/>
  <c r="J225" i="12"/>
  <c r="J221" i="12"/>
  <c r="J323" i="12"/>
  <c r="J346" i="12"/>
  <c r="J234" i="12"/>
  <c r="J290" i="12"/>
  <c r="J354" i="12"/>
  <c r="J228" i="12"/>
  <c r="J202" i="12"/>
  <c r="J243" i="12"/>
  <c r="J209" i="12"/>
  <c r="J151" i="12"/>
  <c r="J342" i="12"/>
  <c r="J299" i="12"/>
  <c r="J305" i="12"/>
  <c r="J253" i="12"/>
  <c r="J351" i="12"/>
  <c r="J137" i="12"/>
  <c r="J135" i="12"/>
  <c r="J162" i="12"/>
  <c r="J258" i="12"/>
  <c r="J273" i="12"/>
  <c r="J279" i="12"/>
  <c r="J332" i="12"/>
  <c r="J179" i="12"/>
  <c r="J360" i="12"/>
  <c r="J211" i="12"/>
  <c r="J242" i="12"/>
  <c r="J295" i="12"/>
  <c r="J335" i="12"/>
  <c r="J310" i="12"/>
  <c r="J229" i="12"/>
  <c r="J226" i="12"/>
  <c r="J147" i="12"/>
  <c r="J283" i="12"/>
  <c r="J317" i="12"/>
  <c r="J170" i="12"/>
  <c r="J136" i="12"/>
  <c r="J187" i="12"/>
  <c r="J215" i="12"/>
  <c r="J294" i="12"/>
  <c r="J289" i="12"/>
  <c r="J264" i="12"/>
  <c r="J268" i="12"/>
  <c r="J327" i="12"/>
  <c r="J157" i="12"/>
  <c r="J195" i="12"/>
  <c r="J347" i="12"/>
  <c r="J263" i="12"/>
  <c r="J237" i="12"/>
  <c r="J231" i="12"/>
  <c r="J168" i="12"/>
  <c r="J315" i="12"/>
  <c r="J149" i="12"/>
  <c r="J260" i="12"/>
  <c r="J324" i="12"/>
  <c r="J256" i="12"/>
  <c r="J177" i="12"/>
  <c r="J281" i="12"/>
  <c r="J161" i="12"/>
  <c r="J286" i="12"/>
  <c r="J193" i="12"/>
  <c r="J207" i="12"/>
  <c r="J240" i="12"/>
  <c r="J178" i="12"/>
  <c r="J143" i="12"/>
  <c r="J148" i="12"/>
  <c r="J213" i="12"/>
  <c r="J184" i="12"/>
  <c r="J322" i="12"/>
  <c r="J301" i="12"/>
  <c r="J238" i="12"/>
  <c r="J198" i="12"/>
  <c r="J312" i="12"/>
  <c r="J306" i="12"/>
  <c r="J350" i="12"/>
  <c r="J269" i="12"/>
  <c r="J174" i="12"/>
  <c r="J188" i="12"/>
  <c r="J216" i="12"/>
  <c r="J154" i="12"/>
  <c r="J326" i="12"/>
  <c r="J321" i="12"/>
  <c r="J296" i="12"/>
  <c r="J348" i="12"/>
  <c r="J152" i="12"/>
  <c r="J196" i="12"/>
  <c r="J227" i="12"/>
  <c r="J267" i="12"/>
  <c r="J355" i="12"/>
  <c r="J338" i="12"/>
  <c r="J153" i="12"/>
  <c r="J291" i="12"/>
  <c r="J328" i="12"/>
  <c r="J197" i="12"/>
  <c r="J304" i="12"/>
  <c r="J222" i="12"/>
  <c r="J329" i="12"/>
  <c r="J265" i="12"/>
  <c r="J334" i="12"/>
  <c r="J270" i="12"/>
  <c r="J145" i="12"/>
  <c r="J191" i="12"/>
  <c r="J224" i="12"/>
  <c r="J146" i="12"/>
  <c r="J127" i="12"/>
  <c r="J132" i="12"/>
  <c r="J300" i="12"/>
  <c r="J359" i="12"/>
  <c r="J247" i="12"/>
  <c r="J319" i="12"/>
  <c r="J255" i="12"/>
  <c r="J341" i="12"/>
  <c r="J277" i="12"/>
  <c r="J134" i="12"/>
  <c r="J282" i="12"/>
  <c r="J181" i="12"/>
  <c r="J203" i="12"/>
  <c r="J236" i="12"/>
  <c r="J173" i="12"/>
  <c r="J139" i="12"/>
  <c r="J144" i="12"/>
  <c r="J156" i="12"/>
  <c r="J73" i="12"/>
  <c r="J31" i="12"/>
  <c r="J100" i="12"/>
  <c r="J38" i="12"/>
  <c r="J3" i="12"/>
  <c r="J80" i="12"/>
  <c r="J5" i="12"/>
  <c r="J22" i="12"/>
  <c r="J37" i="12"/>
  <c r="J64" i="12"/>
  <c r="J19" i="12"/>
  <c r="J30" i="12"/>
  <c r="J68" i="12"/>
  <c r="J15" i="12"/>
  <c r="J50" i="12"/>
  <c r="J116" i="12"/>
  <c r="J24" i="12"/>
  <c r="J59" i="12"/>
  <c r="J12" i="12"/>
  <c r="J98" i="12"/>
  <c r="J89" i="12"/>
  <c r="J113" i="12"/>
  <c r="J121" i="12"/>
  <c r="J28" i="12"/>
  <c r="J23" i="12"/>
  <c r="J11" i="12"/>
  <c r="J74" i="12"/>
  <c r="J49" i="12"/>
  <c r="J72" i="12"/>
  <c r="J236" i="11"/>
  <c r="J181" i="11"/>
  <c r="J258" i="11"/>
  <c r="J214" i="11"/>
  <c r="J169" i="11"/>
  <c r="J145" i="11"/>
  <c r="J52" i="11"/>
  <c r="J103" i="11"/>
  <c r="J87" i="11"/>
  <c r="J75" i="11"/>
  <c r="J25" i="11"/>
  <c r="J7" i="11"/>
  <c r="J28" i="11"/>
  <c r="J44" i="11"/>
  <c r="J64" i="11"/>
  <c r="J83" i="11"/>
  <c r="J115" i="11"/>
  <c r="J6" i="11"/>
  <c r="J15" i="11"/>
  <c r="J31" i="11"/>
  <c r="J47" i="11"/>
  <c r="J67" i="11"/>
  <c r="J95" i="11"/>
  <c r="J3" i="11"/>
  <c r="J12" i="11"/>
  <c r="J30" i="11"/>
  <c r="J46" i="11"/>
  <c r="J63" i="11"/>
  <c r="J91" i="11"/>
  <c r="J54" i="11"/>
  <c r="J70" i="11"/>
  <c r="J86" i="11"/>
  <c r="J102" i="11"/>
  <c r="J118" i="11"/>
  <c r="J93" i="11"/>
  <c r="J113" i="11"/>
  <c r="J528" i="11"/>
  <c r="J488" i="11"/>
  <c r="J534" i="11"/>
  <c r="J429" i="11"/>
  <c r="J471" i="11"/>
  <c r="J520" i="11"/>
  <c r="J484" i="11"/>
  <c r="J434" i="11"/>
  <c r="J526" i="11"/>
  <c r="J545" i="11"/>
  <c r="J513" i="11"/>
  <c r="J473" i="11"/>
  <c r="J417" i="11"/>
  <c r="J369" i="11"/>
  <c r="J506" i="11"/>
  <c r="J462" i="11"/>
  <c r="J410" i="11"/>
  <c r="J229" i="11"/>
  <c r="J400" i="11"/>
  <c r="J358" i="11"/>
  <c r="J264" i="11"/>
  <c r="J423" i="11"/>
  <c r="J379" i="11"/>
  <c r="J338" i="11"/>
  <c r="J273" i="11"/>
  <c r="J392" i="11"/>
  <c r="J344" i="11"/>
  <c r="J289" i="11"/>
  <c r="J140" i="11"/>
  <c r="J293" i="11"/>
  <c r="J157" i="11"/>
  <c r="J315" i="11"/>
  <c r="J267" i="11"/>
  <c r="J212" i="11"/>
  <c r="J239" i="11"/>
  <c r="J188" i="11"/>
  <c r="J227" i="11"/>
  <c r="J170" i="11"/>
  <c r="J254" i="11"/>
  <c r="J210" i="11"/>
  <c r="J158" i="11"/>
  <c r="J139" i="11"/>
  <c r="J183" i="11"/>
  <c r="J126" i="11"/>
  <c r="J153" i="11"/>
  <c r="J176" i="11"/>
  <c r="J206" i="11"/>
  <c r="J226" i="11"/>
  <c r="J246" i="11"/>
  <c r="J270" i="11"/>
  <c r="J148" i="11"/>
  <c r="J193" i="11"/>
  <c r="J225" i="11"/>
  <c r="J138" i="11"/>
  <c r="J173" i="11"/>
  <c r="J207" i="11"/>
  <c r="J237" i="11"/>
  <c r="J162" i="11"/>
  <c r="J203" i="11"/>
  <c r="J233" i="11"/>
  <c r="J260" i="11"/>
  <c r="J291" i="11"/>
  <c r="J311" i="11"/>
  <c r="J331" i="11"/>
  <c r="J355" i="11"/>
  <c r="J240" i="11"/>
  <c r="J282" i="11"/>
  <c r="J314" i="11"/>
  <c r="J133" i="11"/>
  <c r="J189" i="11"/>
  <c r="J280" i="11"/>
  <c r="J310" i="11"/>
  <c r="J337" i="11"/>
  <c r="J368" i="11"/>
  <c r="J388" i="11"/>
  <c r="J199" i="11"/>
  <c r="J272" i="11"/>
  <c r="J301" i="11"/>
  <c r="J324" i="11"/>
  <c r="J356" i="11"/>
  <c r="J375" i="11"/>
  <c r="J395" i="11"/>
  <c r="J419" i="11"/>
  <c r="J439" i="11"/>
  <c r="J459" i="11"/>
  <c r="J336" i="11"/>
  <c r="J357" i="11"/>
  <c r="J374" i="11"/>
  <c r="J398" i="11"/>
  <c r="J425" i="11"/>
  <c r="J448" i="11"/>
  <c r="J275" i="11"/>
  <c r="J405" i="11"/>
  <c r="J428" i="11"/>
  <c r="J460" i="11"/>
  <c r="J478" i="11"/>
  <c r="J498" i="11"/>
  <c r="J281" i="11"/>
  <c r="J362" i="11"/>
  <c r="J385" i="11"/>
  <c r="J408" i="11"/>
  <c r="J438" i="11"/>
  <c r="J465" i="11"/>
  <c r="J489" i="11"/>
  <c r="J509" i="11"/>
  <c r="J525" i="11"/>
  <c r="J541" i="11"/>
  <c r="J404" i="11"/>
  <c r="J524" i="11"/>
  <c r="J542" i="11"/>
  <c r="J418" i="11"/>
  <c r="J467" i="11"/>
  <c r="J483" i="11"/>
  <c r="J499" i="11"/>
  <c r="J515" i="11"/>
  <c r="J536" i="11"/>
  <c r="J463" i="11"/>
  <c r="J530" i="11"/>
  <c r="J413" i="11"/>
  <c r="J461" i="11"/>
  <c r="J532" i="11"/>
  <c r="J550" i="11"/>
  <c r="J487" i="11"/>
  <c r="J503" i="11"/>
  <c r="J523" i="11"/>
  <c r="J121" i="11"/>
  <c r="J135" i="11"/>
  <c r="J171" i="11"/>
  <c r="J150" i="11"/>
  <c r="J144" i="11"/>
  <c r="J174" i="11"/>
  <c r="J198" i="11"/>
  <c r="J222" i="11"/>
  <c r="J242" i="11"/>
  <c r="J262" i="11"/>
  <c r="J141" i="11"/>
  <c r="J182" i="11"/>
  <c r="J211" i="11"/>
  <c r="J124" i="11"/>
  <c r="J164" i="11"/>
  <c r="J200" i="11"/>
  <c r="J232" i="11"/>
  <c r="J146" i="11"/>
  <c r="J196" i="11"/>
  <c r="J228" i="11"/>
  <c r="J251" i="11"/>
  <c r="J283" i="11"/>
  <c r="J307" i="11"/>
  <c r="J327" i="11"/>
  <c r="J347" i="11"/>
  <c r="J224" i="11"/>
  <c r="J277" i="11"/>
  <c r="J300" i="11"/>
  <c r="J332" i="11"/>
  <c r="J180" i="11"/>
  <c r="J268" i="11"/>
  <c r="J305" i="11"/>
  <c r="J328" i="11"/>
  <c r="J360" i="11"/>
  <c r="J384" i="11"/>
  <c r="J177" i="11"/>
  <c r="J261" i="11"/>
  <c r="J292" i="11"/>
  <c r="J322" i="11"/>
  <c r="J349" i="11"/>
  <c r="J371" i="11"/>
  <c r="J391" i="11"/>
  <c r="J411" i="11"/>
  <c r="J435" i="11"/>
  <c r="J455" i="11"/>
  <c r="J304" i="11"/>
  <c r="J348" i="11"/>
  <c r="J373" i="11"/>
  <c r="J390" i="11"/>
  <c r="J416" i="11"/>
  <c r="J446" i="11"/>
  <c r="J247" i="11"/>
  <c r="J334" i="11"/>
  <c r="J426" i="11"/>
  <c r="J453" i="11"/>
  <c r="J474" i="11"/>
  <c r="J494" i="11"/>
  <c r="J514" i="11"/>
  <c r="J361" i="11"/>
  <c r="J378" i="11"/>
  <c r="J401" i="11"/>
  <c r="J433" i="11"/>
  <c r="J456" i="11"/>
  <c r="J481" i="11"/>
  <c r="J505" i="11"/>
  <c r="J521" i="11"/>
  <c r="J537" i="11"/>
  <c r="J350" i="11"/>
  <c r="J519" i="11"/>
  <c r="J540" i="11"/>
  <c r="J402" i="11"/>
  <c r="J452" i="11"/>
  <c r="J476" i="11"/>
  <c r="J492" i="11"/>
  <c r="J508" i="11"/>
  <c r="J531" i="11"/>
  <c r="J552" i="11"/>
  <c r="J480" i="11"/>
  <c r="J213" i="11"/>
  <c r="J457" i="11"/>
  <c r="J527" i="11"/>
  <c r="J548" i="11"/>
  <c r="J479" i="11"/>
  <c r="J496" i="11"/>
  <c r="J512" i="11"/>
  <c r="J109" i="11"/>
  <c r="J57" i="11"/>
  <c r="J17" i="11"/>
  <c r="J21" i="11"/>
  <c r="J29" i="11"/>
  <c r="J41" i="11"/>
  <c r="J16" i="11"/>
  <c r="J32" i="11"/>
  <c r="J48" i="11"/>
  <c r="J69" i="11"/>
  <c r="J88" i="11"/>
  <c r="J120" i="11"/>
  <c r="J9" i="11"/>
  <c r="J19" i="11"/>
  <c r="J35" i="11"/>
  <c r="J51" i="11"/>
  <c r="J76" i="11"/>
  <c r="J100" i="11"/>
  <c r="J5" i="11"/>
  <c r="J18" i="11"/>
  <c r="J34" i="11"/>
  <c r="J50" i="11"/>
  <c r="J72" i="11"/>
  <c r="J96" i="11"/>
  <c r="J58" i="11"/>
  <c r="J74" i="11"/>
  <c r="J90" i="11"/>
  <c r="J106" i="11"/>
  <c r="J122" i="11"/>
  <c r="J97" i="11"/>
  <c r="J117" i="11"/>
  <c r="J511" i="11"/>
  <c r="J464" i="11"/>
  <c r="J518" i="11"/>
  <c r="J546" i="11"/>
  <c r="J547" i="11"/>
  <c r="J507" i="11"/>
  <c r="J475" i="11"/>
  <c r="J544" i="11"/>
  <c r="J436" i="11"/>
  <c r="J533" i="11"/>
  <c r="J497" i="11"/>
  <c r="J454" i="11"/>
  <c r="J394" i="11"/>
  <c r="J313" i="11"/>
  <c r="J490" i="11"/>
  <c r="J444" i="11"/>
  <c r="J302" i="11"/>
  <c r="J441" i="11"/>
  <c r="J389" i="11"/>
  <c r="J345" i="11"/>
  <c r="J451" i="11"/>
  <c r="J407" i="11"/>
  <c r="J363" i="11"/>
  <c r="J317" i="11"/>
  <c r="J245" i="11"/>
  <c r="J376" i="11"/>
  <c r="J326" i="11"/>
  <c r="J263" i="11"/>
  <c r="J325" i="11"/>
  <c r="J257" i="11"/>
  <c r="J343" i="11"/>
  <c r="J299" i="11"/>
  <c r="J249" i="11"/>
  <c r="J186" i="11"/>
  <c r="J221" i="11"/>
  <c r="J161" i="11"/>
  <c r="J209" i="11"/>
  <c r="J278" i="11"/>
  <c r="J238" i="11"/>
  <c r="J194" i="11"/>
  <c r="J137" i="11"/>
  <c r="J167" i="11"/>
  <c r="M13" i="11"/>
  <c r="J123" i="11"/>
  <c r="J155" i="11"/>
  <c r="J187" i="11"/>
  <c r="J152" i="11"/>
  <c r="J142" i="11"/>
  <c r="J160" i="11"/>
  <c r="J185" i="11"/>
  <c r="J202" i="11"/>
  <c r="J218" i="11"/>
  <c r="J234" i="11"/>
  <c r="J250" i="11"/>
  <c r="J266" i="11"/>
  <c r="J130" i="11"/>
  <c r="J178" i="11"/>
  <c r="J195" i="11"/>
  <c r="J220" i="11"/>
  <c r="J241" i="11"/>
  <c r="J156" i="11"/>
  <c r="J184" i="11"/>
  <c r="J205" i="11"/>
  <c r="J223" i="11"/>
  <c r="J125" i="11"/>
  <c r="J165" i="11"/>
  <c r="J201" i="11"/>
  <c r="J219" i="11"/>
  <c r="J244" i="11"/>
  <c r="J265" i="11"/>
  <c r="J287" i="11"/>
  <c r="J303" i="11"/>
  <c r="J319" i="11"/>
  <c r="J335" i="11"/>
  <c r="J351" i="11"/>
  <c r="J208" i="11"/>
  <c r="J256" i="11"/>
  <c r="J284" i="11"/>
  <c r="J309" i="11"/>
  <c r="J330" i="11"/>
  <c r="J154" i="11"/>
  <c r="J248" i="11"/>
  <c r="J271" i="11"/>
  <c r="J296" i="11"/>
  <c r="J321" i="11"/>
  <c r="J342" i="11"/>
  <c r="J364" i="11"/>
  <c r="J380" i="11"/>
  <c r="J396" i="11"/>
  <c r="J215" i="11"/>
  <c r="J269" i="11"/>
  <c r="J290" i="11"/>
  <c r="J308" i="11"/>
  <c r="J333" i="11"/>
  <c r="J354" i="11"/>
  <c r="J367" i="11"/>
  <c r="J383" i="11"/>
  <c r="J399" i="11"/>
  <c r="J415" i="11"/>
  <c r="J431" i="11"/>
  <c r="J447" i="11"/>
  <c r="J255" i="11"/>
  <c r="J320" i="11"/>
  <c r="J346" i="11"/>
  <c r="J365" i="11"/>
  <c r="J381" i="11"/>
  <c r="J397" i="11"/>
  <c r="J414" i="11"/>
  <c r="J432" i="11"/>
  <c r="J197" i="11"/>
  <c r="J252" i="11"/>
  <c r="J318" i="11"/>
  <c r="J412" i="11"/>
  <c r="J437" i="11"/>
  <c r="J458" i="11"/>
  <c r="J470" i="11"/>
  <c r="J486" i="11"/>
  <c r="J502" i="11"/>
  <c r="J279" i="11"/>
  <c r="J329" i="11"/>
  <c r="J370" i="11"/>
  <c r="J386" i="11"/>
  <c r="J406" i="11"/>
  <c r="J424" i="11"/>
  <c r="J449" i="11"/>
  <c r="J469" i="11"/>
  <c r="J485" i="11"/>
  <c r="J501" i="11"/>
  <c r="J134" i="11"/>
  <c r="J179" i="11"/>
  <c r="J163" i="11"/>
  <c r="J147" i="11"/>
  <c r="J131" i="11"/>
  <c r="J129" i="11"/>
  <c r="J175" i="11"/>
  <c r="J159" i="11"/>
  <c r="J143" i="11"/>
  <c r="J127" i="11"/>
  <c r="J141" i="10"/>
  <c r="J137" i="10"/>
  <c r="J125" i="10"/>
  <c r="J160" i="10"/>
  <c r="J144" i="10"/>
  <c r="J128" i="10"/>
  <c r="J181" i="10"/>
  <c r="J165" i="10"/>
  <c r="J149" i="10"/>
  <c r="J133" i="10"/>
  <c r="J172" i="10"/>
  <c r="J156" i="10"/>
  <c r="J140" i="10"/>
  <c r="J124" i="10"/>
  <c r="J177" i="10"/>
  <c r="J161" i="10"/>
  <c r="J145" i="10"/>
  <c r="J129" i="10"/>
  <c r="O11" i="2"/>
  <c r="J319" i="2" s="1"/>
  <c r="J195" i="2"/>
  <c r="J49" i="2"/>
  <c r="J97" i="2"/>
  <c r="J163" i="2"/>
  <c r="J348" i="2"/>
  <c r="J93" i="2"/>
  <c r="J44" i="2"/>
  <c r="J125" i="2"/>
  <c r="J256" i="2"/>
  <c r="J139" i="2"/>
  <c r="J187" i="2"/>
  <c r="J32" i="2"/>
  <c r="J80" i="2"/>
  <c r="J135" i="2"/>
  <c r="J289" i="2"/>
  <c r="J26" i="2"/>
  <c r="J74" i="2"/>
  <c r="J154" i="2"/>
  <c r="J204" i="2"/>
  <c r="J252" i="2"/>
  <c r="J330" i="2"/>
  <c r="J221" i="2"/>
  <c r="J257" i="2"/>
  <c r="J308" i="2"/>
  <c r="J292" i="2"/>
  <c r="J336" i="2"/>
  <c r="M13" i="6"/>
  <c r="J132" i="6"/>
  <c r="J116" i="6"/>
  <c r="J100" i="6"/>
  <c r="J84" i="6"/>
  <c r="J133" i="6"/>
  <c r="J115" i="6"/>
  <c r="J94" i="6"/>
  <c r="J71" i="6"/>
  <c r="J55" i="6"/>
  <c r="J121" i="6"/>
  <c r="J103" i="6"/>
  <c r="J125" i="6"/>
  <c r="J107" i="6"/>
  <c r="J86" i="6"/>
  <c r="J69" i="6"/>
  <c r="J53" i="6"/>
  <c r="J37" i="6"/>
  <c r="J21" i="6"/>
  <c r="J129" i="6"/>
  <c r="J90" i="6"/>
  <c r="J82" i="6"/>
  <c r="J42" i="6"/>
  <c r="J24" i="6"/>
  <c r="J111" i="6"/>
  <c r="J74" i="6"/>
  <c r="J44" i="6"/>
  <c r="J23" i="6"/>
  <c r="J98" i="6"/>
  <c r="J15" i="6"/>
  <c r="J38" i="6"/>
  <c r="J6" i="6"/>
  <c r="J50" i="6"/>
  <c r="J32" i="6"/>
  <c r="J4" i="6"/>
  <c r="J72" i="6"/>
  <c r="J128" i="6"/>
  <c r="J112" i="6"/>
  <c r="J96" i="6"/>
  <c r="J80" i="6"/>
  <c r="J131" i="6"/>
  <c r="J110" i="6"/>
  <c r="J85" i="6"/>
  <c r="J67" i="6"/>
  <c r="J137" i="6"/>
  <c r="J119" i="6"/>
  <c r="J141" i="6"/>
  <c r="J123" i="6"/>
  <c r="J136" i="6"/>
  <c r="J104" i="6"/>
  <c r="J142" i="6"/>
  <c r="J99" i="6"/>
  <c r="J59" i="6"/>
  <c r="J105" i="6"/>
  <c r="J109" i="6"/>
  <c r="J77" i="6"/>
  <c r="J61" i="6"/>
  <c r="J41" i="6"/>
  <c r="J17" i="6"/>
  <c r="J122" i="6"/>
  <c r="J89" i="6"/>
  <c r="J40" i="6"/>
  <c r="J3" i="6"/>
  <c r="J81" i="6"/>
  <c r="J39" i="6"/>
  <c r="J11" i="6"/>
  <c r="J31" i="6"/>
  <c r="J36" i="6"/>
  <c r="J9" i="6"/>
  <c r="J34" i="6"/>
  <c r="J12" i="6"/>
  <c r="J18" i="6"/>
  <c r="J120" i="6"/>
  <c r="J117" i="6"/>
  <c r="J130" i="6"/>
  <c r="J93" i="6"/>
  <c r="J49" i="6"/>
  <c r="J79" i="6"/>
  <c r="J26" i="6"/>
  <c r="J58" i="6"/>
  <c r="J56" i="6"/>
  <c r="J20" i="6"/>
  <c r="J16" i="6"/>
  <c r="J63" i="6"/>
  <c r="J127" i="6"/>
  <c r="J19" i="6"/>
  <c r="J46" i="6"/>
  <c r="J43" i="6"/>
  <c r="J2" i="6"/>
  <c r="J14" i="6"/>
  <c r="J124" i="6"/>
  <c r="J92" i="6"/>
  <c r="J126" i="6"/>
  <c r="J83" i="6"/>
  <c r="J135" i="6"/>
  <c r="J139" i="6"/>
  <c r="J102" i="6"/>
  <c r="J75" i="6"/>
  <c r="J57" i="6"/>
  <c r="J33" i="6"/>
  <c r="J8" i="6"/>
  <c r="J97" i="6"/>
  <c r="J68" i="6"/>
  <c r="J35" i="6"/>
  <c r="J7" i="6"/>
  <c r="J66" i="6"/>
  <c r="J30" i="6"/>
  <c r="J113" i="6"/>
  <c r="J62" i="6"/>
  <c r="J22" i="6"/>
  <c r="J64" i="6"/>
  <c r="J27" i="6"/>
  <c r="J10" i="6"/>
  <c r="J88" i="6"/>
  <c r="J78" i="6"/>
  <c r="J134" i="6"/>
  <c r="J73" i="6"/>
  <c r="J29" i="6"/>
  <c r="J138" i="6"/>
  <c r="J60" i="6"/>
  <c r="J106" i="6"/>
  <c r="J28" i="6"/>
  <c r="J54" i="6"/>
  <c r="J48" i="6"/>
  <c r="J87" i="6"/>
  <c r="J140" i="6"/>
  <c r="J108" i="6"/>
  <c r="J76" i="6"/>
  <c r="J101" i="6"/>
  <c r="J114" i="6"/>
  <c r="J118" i="6"/>
  <c r="J91" i="6"/>
  <c r="J65" i="6"/>
  <c r="J45" i="6"/>
  <c r="J25" i="6"/>
  <c r="J70" i="6"/>
  <c r="J51" i="6"/>
  <c r="J95" i="6"/>
  <c r="J13" i="6"/>
  <c r="J52" i="6"/>
  <c r="J47" i="6"/>
  <c r="J5" i="6"/>
  <c r="O11" i="4"/>
  <c r="M13" i="4" s="1"/>
  <c r="J83" i="2"/>
  <c r="J309" i="2"/>
  <c r="J81" i="2"/>
  <c r="J31" i="2"/>
  <c r="J75" i="2"/>
  <c r="J131" i="2"/>
  <c r="J227" i="2"/>
  <c r="J15" i="2"/>
  <c r="J214" i="2"/>
  <c r="J8" i="2"/>
  <c r="J298" i="2"/>
  <c r="J45" i="2"/>
  <c r="J111" i="2"/>
  <c r="J143" i="2"/>
  <c r="J175" i="2"/>
  <c r="J258" i="2"/>
  <c r="J123" i="2"/>
  <c r="J169" i="2"/>
  <c r="J210" i="2"/>
  <c r="J266" i="2"/>
  <c r="J16" i="2"/>
  <c r="J55" i="2"/>
  <c r="J101" i="2"/>
  <c r="J144" i="2"/>
  <c r="J183" i="2"/>
  <c r="J244" i="2"/>
  <c r="J312" i="2"/>
  <c r="J30" i="2"/>
  <c r="J62" i="2"/>
  <c r="J94" i="2"/>
  <c r="J126" i="2"/>
  <c r="J158" i="2"/>
  <c r="J188" i="2"/>
  <c r="J231" i="2"/>
  <c r="J270" i="2"/>
  <c r="J341" i="2"/>
  <c r="J209" i="2"/>
  <c r="J241" i="2"/>
  <c r="J273" i="2"/>
  <c r="J317" i="2"/>
  <c r="J280" i="2"/>
  <c r="J318" i="2"/>
  <c r="J361" i="2"/>
  <c r="J323" i="2"/>
  <c r="J355" i="2"/>
  <c r="J56" i="2"/>
  <c r="J88" i="2"/>
  <c r="J259" i="2"/>
  <c r="J354" i="2"/>
  <c r="J57" i="2"/>
  <c r="J89" i="2"/>
  <c r="J7" i="2"/>
  <c r="J35" i="2"/>
  <c r="J63" i="2"/>
  <c r="J84" i="2"/>
  <c r="J113" i="2"/>
  <c r="J145" i="2"/>
  <c r="J177" i="2"/>
  <c r="J228" i="2"/>
  <c r="J338" i="2"/>
  <c r="J19" i="2"/>
  <c r="J47" i="2"/>
  <c r="J235" i="2"/>
  <c r="J316" i="2"/>
  <c r="J17" i="2"/>
  <c r="J216" i="2"/>
  <c r="J2" i="2"/>
  <c r="J33" i="2"/>
  <c r="J65" i="2"/>
  <c r="J104" i="2"/>
  <c r="J120" i="2"/>
  <c r="J136" i="2"/>
  <c r="J152" i="2"/>
  <c r="J168" i="2"/>
  <c r="J184" i="2"/>
  <c r="J248" i="2"/>
  <c r="J277" i="2"/>
  <c r="J107" i="2"/>
  <c r="J132" i="2"/>
  <c r="J153" i="2"/>
  <c r="J171" i="2"/>
  <c r="J198" i="2"/>
  <c r="J219" i="2"/>
  <c r="J242" i="2"/>
  <c r="J271" i="2"/>
  <c r="J322" i="2"/>
  <c r="J21" i="2"/>
  <c r="J39" i="2"/>
  <c r="J64" i="2"/>
  <c r="J85" i="2"/>
  <c r="J103" i="2"/>
  <c r="J128" i="2"/>
  <c r="J149" i="2"/>
  <c r="J167" i="2"/>
  <c r="J200" i="2"/>
  <c r="J232" i="2"/>
  <c r="J264" i="2"/>
  <c r="J301" i="2"/>
  <c r="J353" i="2"/>
  <c r="J18" i="2"/>
  <c r="J34" i="2"/>
  <c r="J50" i="2"/>
  <c r="J66" i="2"/>
  <c r="J82" i="2"/>
  <c r="J98" i="2"/>
  <c r="J114" i="2"/>
  <c r="J130" i="2"/>
  <c r="J146" i="2"/>
  <c r="J162" i="2"/>
  <c r="J178" i="2"/>
  <c r="J190" i="2"/>
  <c r="J215" i="2"/>
  <c r="J236" i="2"/>
  <c r="J254" i="2"/>
  <c r="J275" i="2"/>
  <c r="J325" i="2"/>
  <c r="J346" i="2"/>
  <c r="J197" i="2"/>
  <c r="J213" i="2"/>
  <c r="J229" i="2"/>
  <c r="J245" i="2"/>
  <c r="J261" i="2"/>
  <c r="J279" i="2"/>
  <c r="J300" i="2"/>
  <c r="J328" i="2"/>
  <c r="J349" i="2"/>
  <c r="J284" i="2"/>
  <c r="J302" i="2"/>
  <c r="J320" i="2"/>
  <c r="J345" i="2"/>
  <c r="J295" i="2"/>
  <c r="J311" i="2"/>
  <c r="J327" i="2"/>
  <c r="J343" i="2"/>
  <c r="J359" i="2"/>
  <c r="J3" i="2"/>
  <c r="J59" i="2"/>
  <c r="J91" i="2"/>
  <c r="J260" i="2"/>
  <c r="J358" i="2"/>
  <c r="J60" i="2"/>
  <c r="J92" i="2"/>
  <c r="J9" i="2"/>
  <c r="J40" i="2"/>
  <c r="J67" i="2"/>
  <c r="J95" i="2"/>
  <c r="J115" i="2"/>
  <c r="J147" i="2"/>
  <c r="J179" i="2"/>
  <c r="J246" i="2"/>
  <c r="J342" i="2"/>
  <c r="J24" i="2"/>
  <c r="J79" i="2"/>
  <c r="J285" i="2"/>
  <c r="J333" i="2"/>
  <c r="J25" i="2"/>
  <c r="J224" i="2"/>
  <c r="J4" i="2"/>
  <c r="J41" i="2"/>
  <c r="J73" i="2"/>
  <c r="J108" i="2"/>
  <c r="J124" i="2"/>
  <c r="J140" i="2"/>
  <c r="J156" i="2"/>
  <c r="J172" i="2"/>
  <c r="J191" i="2"/>
  <c r="J255" i="2"/>
  <c r="J293" i="2"/>
  <c r="J116" i="2"/>
  <c r="J137" i="2"/>
  <c r="J155" i="2"/>
  <c r="J180" i="2"/>
  <c r="J202" i="2"/>
  <c r="J230" i="2"/>
  <c r="J251" i="2"/>
  <c r="J274" i="2"/>
  <c r="J324" i="2"/>
  <c r="J23" i="2"/>
  <c r="J48" i="2"/>
  <c r="J69" i="2"/>
  <c r="J87" i="2"/>
  <c r="J112" i="2"/>
  <c r="J133" i="2"/>
  <c r="J151" i="2"/>
  <c r="J176" i="2"/>
  <c r="J208" i="2"/>
  <c r="J240" i="2"/>
  <c r="J272" i="2"/>
  <c r="J306" i="2"/>
  <c r="J10" i="2"/>
  <c r="J22" i="2"/>
  <c r="J38" i="2"/>
  <c r="J54" i="2"/>
  <c r="J70" i="2"/>
  <c r="J86" i="2"/>
  <c r="J102" i="2"/>
  <c r="J118" i="2"/>
  <c r="J134" i="2"/>
  <c r="J150" i="2"/>
  <c r="J166" i="2"/>
  <c r="J182" i="2"/>
  <c r="J199" i="2"/>
  <c r="J220" i="2"/>
  <c r="J238" i="2"/>
  <c r="J263" i="2"/>
  <c r="J283" i="2"/>
  <c r="J326" i="2"/>
  <c r="J356" i="2"/>
  <c r="J201" i="2"/>
  <c r="J217" i="2"/>
  <c r="J233" i="2"/>
  <c r="J249" i="2"/>
  <c r="J265" i="2"/>
  <c r="J281" i="2"/>
  <c r="J305" i="2"/>
  <c r="J332" i="2"/>
  <c r="J360" i="2"/>
  <c r="J288" i="2"/>
  <c r="J304" i="2"/>
  <c r="J329" i="2"/>
  <c r="J350" i="2"/>
  <c r="J299" i="2"/>
  <c r="J315" i="2"/>
  <c r="J331" i="2"/>
  <c r="J347" i="2"/>
  <c r="J362" i="2"/>
  <c r="J110" i="2" l="1"/>
  <c r="J211" i="2"/>
  <c r="J262" i="2"/>
  <c r="J159" i="2"/>
  <c r="J291" i="2"/>
  <c r="J20" i="2"/>
  <c r="M13" i="2"/>
  <c r="J303" i="2"/>
  <c r="J222" i="2"/>
  <c r="J165" i="2"/>
  <c r="J105" i="2"/>
  <c r="J6" i="2"/>
  <c r="J52" i="2"/>
  <c r="J51" i="2"/>
  <c r="J335" i="2"/>
  <c r="J352" i="2"/>
  <c r="J297" i="2"/>
  <c r="J337" i="2"/>
  <c r="J269" i="2"/>
  <c r="J225" i="2"/>
  <c r="J189" i="2"/>
  <c r="J268" i="2"/>
  <c r="J206" i="2"/>
  <c r="J170" i="2"/>
  <c r="J122" i="2"/>
  <c r="J78" i="2"/>
  <c r="J42" i="2"/>
  <c r="J310" i="2"/>
  <c r="J212" i="2"/>
  <c r="J160" i="2"/>
  <c r="J96" i="2"/>
  <c r="J37" i="2"/>
  <c r="J294" i="2"/>
  <c r="J207" i="2"/>
  <c r="J148" i="2"/>
  <c r="J100" i="2"/>
  <c r="J173" i="2"/>
  <c r="J127" i="2"/>
  <c r="J76" i="2"/>
  <c r="J226" i="2"/>
  <c r="J314" i="2"/>
  <c r="J27" i="2"/>
  <c r="J203" i="2"/>
  <c r="J99" i="2"/>
  <c r="J43" i="2"/>
  <c r="J61" i="2"/>
  <c r="J218" i="2"/>
  <c r="J5" i="2"/>
  <c r="J351" i="2"/>
  <c r="J307" i="2"/>
  <c r="J334" i="2"/>
  <c r="J296" i="2"/>
  <c r="J253" i="2"/>
  <c r="J205" i="2"/>
  <c r="J247" i="2"/>
  <c r="J142" i="2"/>
  <c r="J58" i="2"/>
  <c r="J282" i="2"/>
  <c r="J119" i="2"/>
  <c r="J71" i="2"/>
  <c r="J239" i="2"/>
  <c r="J121" i="2"/>
  <c r="J157" i="2"/>
  <c r="J109" i="2"/>
  <c r="J28" i="2"/>
  <c r="J267" i="2"/>
  <c r="J72" i="2"/>
  <c r="J29" i="2"/>
  <c r="J68" i="2"/>
  <c r="J339" i="2"/>
  <c r="J340" i="2"/>
  <c r="J237" i="2"/>
  <c r="J286" i="2"/>
  <c r="J138" i="2"/>
  <c r="J46" i="2"/>
  <c r="J243" i="2"/>
  <c r="J53" i="2"/>
  <c r="J234" i="2"/>
  <c r="J192" i="2"/>
  <c r="J77" i="2"/>
  <c r="J36" i="2"/>
  <c r="J129" i="2"/>
  <c r="J223" i="2"/>
  <c r="J276" i="2"/>
  <c r="J287" i="2"/>
  <c r="J186" i="2"/>
  <c r="J106" i="2"/>
  <c r="J12" i="2"/>
  <c r="J181" i="2"/>
  <c r="J14" i="2"/>
  <c r="J185" i="2"/>
  <c r="J194" i="2"/>
  <c r="J13" i="2"/>
  <c r="J196" i="2"/>
  <c r="J161" i="2"/>
  <c r="J357" i="2"/>
  <c r="J313" i="2"/>
  <c r="J290" i="2"/>
  <c r="J193" i="2"/>
  <c r="J174" i="2"/>
  <c r="J90" i="2"/>
  <c r="J11" i="2"/>
  <c r="J117" i="2"/>
  <c r="J321" i="2"/>
  <c r="J164" i="2"/>
  <c r="J141" i="2"/>
  <c r="J344" i="2"/>
  <c r="J250" i="2"/>
  <c r="J278" i="2"/>
  <c r="J11" i="4"/>
  <c r="J57" i="4"/>
  <c r="J84" i="4"/>
  <c r="J116" i="4"/>
  <c r="J4" i="4"/>
  <c r="J28" i="4"/>
  <c r="J74" i="4"/>
  <c r="J96" i="4"/>
  <c r="J34" i="4"/>
  <c r="J10" i="4"/>
  <c r="J24" i="4"/>
  <c r="J70" i="4"/>
  <c r="J97" i="4"/>
  <c r="J13" i="4"/>
  <c r="J23" i="4"/>
  <c r="J55" i="4"/>
  <c r="J71" i="4"/>
  <c r="J103" i="4"/>
  <c r="J119" i="4"/>
  <c r="J110" i="4"/>
  <c r="J20" i="4"/>
  <c r="J93" i="4"/>
  <c r="J16" i="4"/>
  <c r="J62" i="4"/>
  <c r="J89" i="4"/>
  <c r="J121" i="4"/>
  <c r="J50" i="4"/>
  <c r="J37" i="4"/>
  <c r="J58" i="4"/>
  <c r="J76" i="4"/>
  <c r="J101" i="4"/>
  <c r="J36" i="4"/>
  <c r="J2" i="4"/>
  <c r="J12" i="4"/>
  <c r="J54" i="4"/>
  <c r="J72" i="4"/>
  <c r="J108" i="4"/>
  <c r="J14" i="4"/>
  <c r="J27" i="4"/>
  <c r="J43" i="4"/>
  <c r="J59" i="4"/>
  <c r="J91" i="4"/>
  <c r="J107" i="4"/>
  <c r="J123" i="4"/>
  <c r="J98" i="4"/>
  <c r="J45" i="4"/>
  <c r="J109" i="4"/>
  <c r="J140" i="4"/>
  <c r="J25" i="4"/>
  <c r="J46" i="4"/>
  <c r="J64" i="4"/>
  <c r="J100" i="4"/>
  <c r="J132" i="4"/>
  <c r="J66" i="4"/>
  <c r="J21" i="4"/>
  <c r="J42" i="4"/>
  <c r="J60" i="4"/>
  <c r="J80" i="4"/>
  <c r="J112" i="4"/>
  <c r="J8" i="4"/>
  <c r="J52" i="4"/>
  <c r="J3" i="4"/>
  <c r="J17" i="4"/>
  <c r="J38" i="4"/>
  <c r="J56" i="4"/>
  <c r="J81" i="4"/>
  <c r="J113" i="4"/>
  <c r="J6" i="4"/>
  <c r="J15" i="4"/>
  <c r="J31" i="4"/>
  <c r="J47" i="4"/>
  <c r="J63" i="4"/>
  <c r="J79" i="4"/>
  <c r="J95" i="4"/>
  <c r="J111" i="4"/>
  <c r="J127" i="4"/>
  <c r="J86" i="4"/>
  <c r="J102" i="4"/>
  <c r="J118" i="4"/>
  <c r="J134" i="4"/>
  <c r="J77" i="4"/>
  <c r="J120" i="4"/>
  <c r="J30" i="4"/>
  <c r="J48" i="4"/>
  <c r="J73" i="4"/>
  <c r="J105" i="4"/>
  <c r="J68" i="4"/>
  <c r="J26" i="4"/>
  <c r="J44" i="4"/>
  <c r="J69" i="4"/>
  <c r="J85" i="4"/>
  <c r="J117" i="4"/>
  <c r="J18" i="4"/>
  <c r="J61" i="4"/>
  <c r="J5" i="4"/>
  <c r="J22" i="4"/>
  <c r="J40" i="4"/>
  <c r="J65" i="4"/>
  <c r="J92" i="4"/>
  <c r="J124" i="4"/>
  <c r="J9" i="4"/>
  <c r="J19" i="4"/>
  <c r="J35" i="4"/>
  <c r="J51" i="4"/>
  <c r="J67" i="4"/>
  <c r="J83" i="4"/>
  <c r="J99" i="4"/>
  <c r="J115" i="4"/>
  <c r="J131" i="4"/>
  <c r="J90" i="4"/>
  <c r="J106" i="4"/>
  <c r="J122" i="4"/>
  <c r="J137" i="4"/>
  <c r="J88" i="4"/>
  <c r="J32" i="4"/>
  <c r="J29" i="4"/>
  <c r="J53" i="4"/>
  <c r="J128" i="4"/>
  <c r="J104" i="4"/>
  <c r="J49" i="4"/>
  <c r="J129" i="4"/>
  <c r="J39" i="4"/>
  <c r="J87" i="4"/>
  <c r="J135" i="4"/>
  <c r="J78" i="4"/>
  <c r="J94" i="4"/>
  <c r="J126" i="4"/>
  <c r="J139" i="4"/>
  <c r="J138" i="4"/>
  <c r="J125" i="4"/>
  <c r="J136" i="4"/>
  <c r="J41" i="4"/>
  <c r="J7" i="4"/>
  <c r="J133" i="4"/>
  <c r="J33" i="4"/>
  <c r="J75" i="4"/>
  <c r="J141" i="4"/>
  <c r="J82" i="4"/>
  <c r="J114" i="4"/>
  <c r="J130" i="4"/>
  <c r="J142" i="4"/>
</calcChain>
</file>

<file path=xl/sharedStrings.xml><?xml version="1.0" encoding="utf-8"?>
<sst xmlns="http://schemas.openxmlformats.org/spreadsheetml/2006/main" count="210" uniqueCount="28">
  <si>
    <t>Index</t>
  </si>
  <si>
    <t>nm</t>
  </si>
  <si>
    <t>R</t>
  </si>
  <si>
    <t>F(R)</t>
  </si>
  <si>
    <t>E /eV</t>
  </si>
  <si>
    <t>[F(R)}^2</t>
  </si>
  <si>
    <t>dy/dx</t>
  </si>
  <si>
    <t>Tauc Fit</t>
  </si>
  <si>
    <t>Baseline</t>
  </si>
  <si>
    <t>Start Range eV</t>
  </si>
  <si>
    <t>End Range /Ev</t>
  </si>
  <si>
    <t>max grad</t>
  </si>
  <si>
    <t>row</t>
  </si>
  <si>
    <t>x eV</t>
  </si>
  <si>
    <t>Tauc Slope</t>
  </si>
  <si>
    <t>m</t>
  </si>
  <si>
    <t>y Tauc</t>
  </si>
  <si>
    <t>c</t>
  </si>
  <si>
    <t>y Taux</t>
  </si>
  <si>
    <t>base line start</t>
  </si>
  <si>
    <t>base line finish</t>
  </si>
  <si>
    <t>base line gradient</t>
  </si>
  <si>
    <t>base line c</t>
  </si>
  <si>
    <t>Band Gap</t>
  </si>
  <si>
    <t>based on bacground interecpt</t>
  </si>
  <si>
    <t>Band gap</t>
  </si>
  <si>
    <t>based on absciica</t>
  </si>
  <si>
    <t xml:space="preserve"> %R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</si>
</sst>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'Pristine Ba2ZnO2Cu2Se2'!$G$1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Ba2ZnO2Cu2Se2'!$F$2:$F$442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'Pristine Ba2ZnO2Cu2Se2'!$G$2:$G$442</c:f>
              <c:numCache>
                <c:formatCode>General</c:formatCode>
                <c:ptCount val="441"/>
                <c:pt idx="0">
                  <c:v>26.77928043667637</c:v>
                </c:pt>
                <c:pt idx="1">
                  <c:v>6.8708502032495899E-2</c:v>
                </c:pt>
                <c:pt idx="2">
                  <c:v>296.3732897078857</c:v>
                </c:pt>
                <c:pt idx="3">
                  <c:v>0.56814881841197395</c:v>
                </c:pt>
                <c:pt idx="4">
                  <c:v>0.42474945258543317</c:v>
                </c:pt>
                <c:pt idx="5">
                  <c:v>5.0165845547083352</c:v>
                </c:pt>
                <c:pt idx="6">
                  <c:v>0.32381308335558434</c:v>
                </c:pt>
                <c:pt idx="7">
                  <c:v>99.904441758605984</c:v>
                </c:pt>
                <c:pt idx="8">
                  <c:v>0.38670876216348427</c:v>
                </c:pt>
                <c:pt idx="9">
                  <c:v>0.10354850188976086</c:v>
                </c:pt>
                <c:pt idx="10">
                  <c:v>0.16860940252728321</c:v>
                </c:pt>
                <c:pt idx="11">
                  <c:v>0.23360834723941012</c:v>
                </c:pt>
                <c:pt idx="12">
                  <c:v>33.473958013501594</c:v>
                </c:pt>
                <c:pt idx="13">
                  <c:v>0.27381857327086107</c:v>
                </c:pt>
                <c:pt idx="14">
                  <c:v>6.3068460139106761E-2</c:v>
                </c:pt>
                <c:pt idx="15">
                  <c:v>2.4639836645337607</c:v>
                </c:pt>
                <c:pt idx="16">
                  <c:v>13.36145012117435</c:v>
                </c:pt>
                <c:pt idx="17">
                  <c:v>0.11524571639669905</c:v>
                </c:pt>
                <c:pt idx="18">
                  <c:v>2530.9820505744915</c:v>
                </c:pt>
                <c:pt idx="19">
                  <c:v>0.2929837083847161</c:v>
                </c:pt>
                <c:pt idx="20">
                  <c:v>0.17728961690366613</c:v>
                </c:pt>
                <c:pt idx="21">
                  <c:v>0.77046245312918582</c:v>
                </c:pt>
                <c:pt idx="22">
                  <c:v>1.586447330844045</c:v>
                </c:pt>
                <c:pt idx="23">
                  <c:v>12.221698108780446</c:v>
                </c:pt>
                <c:pt idx="24">
                  <c:v>0.62489114988023065</c:v>
                </c:pt>
                <c:pt idx="25">
                  <c:v>1.1814042907776479</c:v>
                </c:pt>
                <c:pt idx="26">
                  <c:v>6.7906206362394581</c:v>
                </c:pt>
                <c:pt idx="27">
                  <c:v>1.9377561404804808</c:v>
                </c:pt>
                <c:pt idx="28">
                  <c:v>0.64078835104322285</c:v>
                </c:pt>
                <c:pt idx="29">
                  <c:v>4.8835010090278685E-2</c:v>
                </c:pt>
                <c:pt idx="30">
                  <c:v>0.16185717119679108</c:v>
                </c:pt>
                <c:pt idx="31">
                  <c:v>5.9529499771031862</c:v>
                </c:pt>
                <c:pt idx="32">
                  <c:v>0.53922608743445077</c:v>
                </c:pt>
                <c:pt idx="33">
                  <c:v>0.13502961975784358</c:v>
                </c:pt>
                <c:pt idx="34">
                  <c:v>0.39651049307737091</c:v>
                </c:pt>
                <c:pt idx="35">
                  <c:v>0.86210020501493534</c:v>
                </c:pt>
                <c:pt idx="36">
                  <c:v>0.129429603011603</c:v>
                </c:pt>
                <c:pt idx="37">
                  <c:v>2.9966584933971618</c:v>
                </c:pt>
                <c:pt idx="38">
                  <c:v>1.7343240217371132</c:v>
                </c:pt>
                <c:pt idx="39">
                  <c:v>0.17161344479573531</c:v>
                </c:pt>
                <c:pt idx="40">
                  <c:v>0.45357176755718115</c:v>
                </c:pt>
                <c:pt idx="41">
                  <c:v>0.15368741810253239</c:v>
                </c:pt>
                <c:pt idx="42">
                  <c:v>2.6608761614850827</c:v>
                </c:pt>
                <c:pt idx="43">
                  <c:v>0.53237026955169042</c:v>
                </c:pt>
                <c:pt idx="44">
                  <c:v>0.19422456963673751</c:v>
                </c:pt>
                <c:pt idx="45">
                  <c:v>0.15789087589430134</c:v>
                </c:pt>
                <c:pt idx="46">
                  <c:v>0.54949456398590435</c:v>
                </c:pt>
                <c:pt idx="47">
                  <c:v>0.23108322020587199</c:v>
                </c:pt>
                <c:pt idx="48">
                  <c:v>0.20130000643167847</c:v>
                </c:pt>
                <c:pt idx="49">
                  <c:v>0.50759782732244818</c:v>
                </c:pt>
                <c:pt idx="50">
                  <c:v>0.5957106943662509</c:v>
                </c:pt>
                <c:pt idx="51">
                  <c:v>1.6210512561912067</c:v>
                </c:pt>
                <c:pt idx="52">
                  <c:v>8.3282563503479567E-2</c:v>
                </c:pt>
                <c:pt idx="53">
                  <c:v>0.66492686495998332</c:v>
                </c:pt>
                <c:pt idx="54">
                  <c:v>0.15152527283779532</c:v>
                </c:pt>
                <c:pt idx="55">
                  <c:v>0.26007929305576838</c:v>
                </c:pt>
                <c:pt idx="56">
                  <c:v>0.18115070317931337</c:v>
                </c:pt>
                <c:pt idx="57">
                  <c:v>0.28150978903107937</c:v>
                </c:pt>
                <c:pt idx="58">
                  <c:v>9.3873359216867083E-2</c:v>
                </c:pt>
                <c:pt idx="59">
                  <c:v>0.29139662718549669</c:v>
                </c:pt>
                <c:pt idx="60">
                  <c:v>1.0558347041449296</c:v>
                </c:pt>
                <c:pt idx="61">
                  <c:v>0.75788394110172963</c:v>
                </c:pt>
                <c:pt idx="62">
                  <c:v>0.60813055584715114</c:v>
                </c:pt>
                <c:pt idx="63">
                  <c:v>0.29843504117270536</c:v>
                </c:pt>
                <c:pt idx="64">
                  <c:v>1.0923262197443384</c:v>
                </c:pt>
                <c:pt idx="65">
                  <c:v>0.11776978275043859</c:v>
                </c:pt>
                <c:pt idx="66">
                  <c:v>0.46814180775978009</c:v>
                </c:pt>
                <c:pt idx="67">
                  <c:v>0.16446233259735774</c:v>
                </c:pt>
                <c:pt idx="68">
                  <c:v>0.23994642307902836</c:v>
                </c:pt>
                <c:pt idx="69">
                  <c:v>0.20023466441119053</c:v>
                </c:pt>
                <c:pt idx="70">
                  <c:v>0.20794782570183493</c:v>
                </c:pt>
                <c:pt idx="71">
                  <c:v>0.42550528588628239</c:v>
                </c:pt>
                <c:pt idx="72">
                  <c:v>1.388612943334127</c:v>
                </c:pt>
                <c:pt idx="73">
                  <c:v>0.30079584025837774</c:v>
                </c:pt>
                <c:pt idx="74">
                  <c:v>0.18627352495305458</c:v>
                </c:pt>
                <c:pt idx="75">
                  <c:v>0.86895998057148049</c:v>
                </c:pt>
                <c:pt idx="76">
                  <c:v>0.39881682101730231</c:v>
                </c:pt>
                <c:pt idx="77">
                  <c:v>0.93115132001854206</c:v>
                </c:pt>
                <c:pt idx="78">
                  <c:v>0.40659898676995138</c:v>
                </c:pt>
                <c:pt idx="79">
                  <c:v>0.3160245783320097</c:v>
                </c:pt>
                <c:pt idx="80">
                  <c:v>0.83930294889770529</c:v>
                </c:pt>
                <c:pt idx="81">
                  <c:v>1.687967152183339</c:v>
                </c:pt>
                <c:pt idx="82">
                  <c:v>9.179602476941838E-2</c:v>
                </c:pt>
                <c:pt idx="83">
                  <c:v>0.17191463995152217</c:v>
                </c:pt>
                <c:pt idx="84">
                  <c:v>0.90730750866922139</c:v>
                </c:pt>
                <c:pt idx="85">
                  <c:v>1.1442758875994099</c:v>
                </c:pt>
                <c:pt idx="86">
                  <c:v>0.13303287354783117</c:v>
                </c:pt>
                <c:pt idx="87">
                  <c:v>1.0613982603179182</c:v>
                </c:pt>
                <c:pt idx="88">
                  <c:v>0.44629553334652644</c:v>
                </c:pt>
                <c:pt idx="89">
                  <c:v>0.38157143617795597</c:v>
                </c:pt>
                <c:pt idx="90">
                  <c:v>0.17703877268270587</c:v>
                </c:pt>
                <c:pt idx="91">
                  <c:v>0.73566949993513575</c:v>
                </c:pt>
                <c:pt idx="92">
                  <c:v>0.3150506295876313</c:v>
                </c:pt>
                <c:pt idx="93">
                  <c:v>0.24948585291785708</c:v>
                </c:pt>
                <c:pt idx="94">
                  <c:v>0.34355972409314617</c:v>
                </c:pt>
                <c:pt idx="95">
                  <c:v>0.40515633325947958</c:v>
                </c:pt>
                <c:pt idx="96">
                  <c:v>0.42560266674687841</c:v>
                </c:pt>
                <c:pt idx="97">
                  <c:v>0.60020489602542515</c:v>
                </c:pt>
                <c:pt idx="98">
                  <c:v>0.61598932578161458</c:v>
                </c:pt>
                <c:pt idx="99">
                  <c:v>0.26166382190610976</c:v>
                </c:pt>
                <c:pt idx="100">
                  <c:v>0.27902146716140569</c:v>
                </c:pt>
                <c:pt idx="101">
                  <c:v>0.13504103569819634</c:v>
                </c:pt>
                <c:pt idx="102">
                  <c:v>0.20740315670091342</c:v>
                </c:pt>
                <c:pt idx="103">
                  <c:v>0.24890619160040486</c:v>
                </c:pt>
                <c:pt idx="104">
                  <c:v>0.42588852827202434</c:v>
                </c:pt>
                <c:pt idx="105">
                  <c:v>0.23929271006043998</c:v>
                </c:pt>
                <c:pt idx="106">
                  <c:v>0.16886790278177793</c:v>
                </c:pt>
                <c:pt idx="107">
                  <c:v>0.41010033964721532</c:v>
                </c:pt>
                <c:pt idx="108">
                  <c:v>0.27161235516675525</c:v>
                </c:pt>
                <c:pt idx="109">
                  <c:v>0.22178797100445133</c:v>
                </c:pt>
                <c:pt idx="110">
                  <c:v>0.35124922880885762</c:v>
                </c:pt>
                <c:pt idx="111">
                  <c:v>0.20051539393259424</c:v>
                </c:pt>
                <c:pt idx="112">
                  <c:v>0.19025954963192621</c:v>
                </c:pt>
                <c:pt idx="113">
                  <c:v>0.26256472064182024</c:v>
                </c:pt>
                <c:pt idx="114">
                  <c:v>0.24292730362588838</c:v>
                </c:pt>
                <c:pt idx="115">
                  <c:v>0.35949445469019253</c:v>
                </c:pt>
                <c:pt idx="116">
                  <c:v>0.14058807079067409</c:v>
                </c:pt>
                <c:pt idx="117">
                  <c:v>0.12347854046742122</c:v>
                </c:pt>
                <c:pt idx="118">
                  <c:v>0.25617390635741638</c:v>
                </c:pt>
                <c:pt idx="119">
                  <c:v>0.50643064418809147</c:v>
                </c:pt>
                <c:pt idx="120">
                  <c:v>0.23677632294924097</c:v>
                </c:pt>
                <c:pt idx="121">
                  <c:v>0.2636359964574943</c:v>
                </c:pt>
                <c:pt idx="122">
                  <c:v>0.22225283083571029</c:v>
                </c:pt>
                <c:pt idx="123">
                  <c:v>0.23121542291856265</c:v>
                </c:pt>
                <c:pt idx="124">
                  <c:v>0.31881181029148709</c:v>
                </c:pt>
                <c:pt idx="125">
                  <c:v>0.25427564930133251</c:v>
                </c:pt>
                <c:pt idx="126">
                  <c:v>0.29254268639707826</c:v>
                </c:pt>
                <c:pt idx="127">
                  <c:v>0.19148825472935413</c:v>
                </c:pt>
                <c:pt idx="128">
                  <c:v>0.19464402573284684</c:v>
                </c:pt>
                <c:pt idx="129">
                  <c:v>0.22686345656031992</c:v>
                </c:pt>
                <c:pt idx="130">
                  <c:v>0.37436382041438138</c:v>
                </c:pt>
                <c:pt idx="131">
                  <c:v>0.18455759768343757</c:v>
                </c:pt>
                <c:pt idx="132">
                  <c:v>0.17141469296188355</c:v>
                </c:pt>
                <c:pt idx="133">
                  <c:v>0.23109083740035852</c:v>
                </c:pt>
                <c:pt idx="134">
                  <c:v>0.42067410636807234</c:v>
                </c:pt>
                <c:pt idx="135">
                  <c:v>0.37654770031944046</c:v>
                </c:pt>
                <c:pt idx="136">
                  <c:v>0.12272018770097118</c:v>
                </c:pt>
                <c:pt idx="137">
                  <c:v>0.14286214072934184</c:v>
                </c:pt>
                <c:pt idx="138">
                  <c:v>0.22971673852663643</c:v>
                </c:pt>
                <c:pt idx="139">
                  <c:v>0.36251011470797351</c:v>
                </c:pt>
                <c:pt idx="140">
                  <c:v>0.33946097258581109</c:v>
                </c:pt>
                <c:pt idx="141">
                  <c:v>0.17384402445629188</c:v>
                </c:pt>
                <c:pt idx="142">
                  <c:v>0.17197843860340056</c:v>
                </c:pt>
                <c:pt idx="143">
                  <c:v>0.19692495891704542</c:v>
                </c:pt>
                <c:pt idx="144">
                  <c:v>0.29924398478627351</c:v>
                </c:pt>
                <c:pt idx="145">
                  <c:v>0.18737054821110857</c:v>
                </c:pt>
                <c:pt idx="146">
                  <c:v>0.16926205836609923</c:v>
                </c:pt>
                <c:pt idx="147">
                  <c:v>0.21439104649656773</c:v>
                </c:pt>
                <c:pt idx="148">
                  <c:v>0.22041081563636458</c:v>
                </c:pt>
                <c:pt idx="149">
                  <c:v>0.17743624846864683</c:v>
                </c:pt>
                <c:pt idx="150">
                  <c:v>0.19104855546202251</c:v>
                </c:pt>
                <c:pt idx="151">
                  <c:v>0.26377635982884812</c:v>
                </c:pt>
                <c:pt idx="152">
                  <c:v>0.15845127419895019</c:v>
                </c:pt>
                <c:pt idx="153">
                  <c:v>0.13973013634851489</c:v>
                </c:pt>
                <c:pt idx="154">
                  <c:v>0.15389385194393548</c:v>
                </c:pt>
                <c:pt idx="155">
                  <c:v>0.16537387271475021</c:v>
                </c:pt>
                <c:pt idx="156">
                  <c:v>0.21929320247236939</c:v>
                </c:pt>
                <c:pt idx="157">
                  <c:v>0.15847410965513969</c:v>
                </c:pt>
                <c:pt idx="158">
                  <c:v>0.12590176939257433</c:v>
                </c:pt>
                <c:pt idx="159">
                  <c:v>0.15833184789030841</c:v>
                </c:pt>
                <c:pt idx="160">
                  <c:v>0.19117879341541003</c:v>
                </c:pt>
                <c:pt idx="161">
                  <c:v>0.1876542901983973</c:v>
                </c:pt>
                <c:pt idx="162">
                  <c:v>0.16863300951242394</c:v>
                </c:pt>
                <c:pt idx="163">
                  <c:v>0.15790645062645253</c:v>
                </c:pt>
                <c:pt idx="164">
                  <c:v>0.15387499229296236</c:v>
                </c:pt>
                <c:pt idx="165">
                  <c:v>0.16116025762943381</c:v>
                </c:pt>
                <c:pt idx="166">
                  <c:v>0.1870147437108822</c:v>
                </c:pt>
                <c:pt idx="167">
                  <c:v>0.23905402375927068</c:v>
                </c:pt>
                <c:pt idx="168">
                  <c:v>0.2158168520833571</c:v>
                </c:pt>
                <c:pt idx="169">
                  <c:v>0.15488549100001253</c:v>
                </c:pt>
                <c:pt idx="170">
                  <c:v>0.2302363928423076</c:v>
                </c:pt>
                <c:pt idx="171">
                  <c:v>0.22640220293269736</c:v>
                </c:pt>
                <c:pt idx="172">
                  <c:v>0.22003085247855803</c:v>
                </c:pt>
                <c:pt idx="173">
                  <c:v>0.16755024368161525</c:v>
                </c:pt>
                <c:pt idx="174">
                  <c:v>0.21469873140093199</c:v>
                </c:pt>
                <c:pt idx="175">
                  <c:v>0.15747723306302369</c:v>
                </c:pt>
                <c:pt idx="176">
                  <c:v>0.13076959446443581</c:v>
                </c:pt>
                <c:pt idx="177">
                  <c:v>0.17096912469644421</c:v>
                </c:pt>
                <c:pt idx="178">
                  <c:v>0.16546184311577197</c:v>
                </c:pt>
                <c:pt idx="179">
                  <c:v>0.18783372629002559</c:v>
                </c:pt>
                <c:pt idx="180">
                  <c:v>0.22723993473827453</c:v>
                </c:pt>
                <c:pt idx="181">
                  <c:v>0.27119095146824296</c:v>
                </c:pt>
                <c:pt idx="182">
                  <c:v>0.16998049414275646</c:v>
                </c:pt>
                <c:pt idx="183">
                  <c:v>0.13489440382342385</c:v>
                </c:pt>
                <c:pt idx="184">
                  <c:v>0.19249842298100511</c:v>
                </c:pt>
                <c:pt idx="185">
                  <c:v>0.15105687308430843</c:v>
                </c:pt>
                <c:pt idx="186">
                  <c:v>0.15027249214949728</c:v>
                </c:pt>
                <c:pt idx="187">
                  <c:v>0.30917775699717792</c:v>
                </c:pt>
                <c:pt idx="188">
                  <c:v>0.17279160874045968</c:v>
                </c:pt>
                <c:pt idx="189">
                  <c:v>0.30592447374760706</c:v>
                </c:pt>
                <c:pt idx="190">
                  <c:v>0.147055218605566</c:v>
                </c:pt>
                <c:pt idx="191">
                  <c:v>9.16605267543847E-2</c:v>
                </c:pt>
                <c:pt idx="192">
                  <c:v>0.15886657387806</c:v>
                </c:pt>
                <c:pt idx="193">
                  <c:v>0.12650289159842698</c:v>
                </c:pt>
                <c:pt idx="194">
                  <c:v>0.21030315320755072</c:v>
                </c:pt>
                <c:pt idx="195">
                  <c:v>0.17578120687793816</c:v>
                </c:pt>
                <c:pt idx="196">
                  <c:v>0.17358739774774418</c:v>
                </c:pt>
                <c:pt idx="197">
                  <c:v>0.10850616894761693</c:v>
                </c:pt>
                <c:pt idx="198">
                  <c:v>0.1850609900169988</c:v>
                </c:pt>
                <c:pt idx="199">
                  <c:v>0.1131409388204751</c:v>
                </c:pt>
                <c:pt idx="200">
                  <c:v>5.8396198296686623E-2</c:v>
                </c:pt>
                <c:pt idx="201">
                  <c:v>0.22399634048440564</c:v>
                </c:pt>
                <c:pt idx="202">
                  <c:v>0.26340533660308424</c:v>
                </c:pt>
                <c:pt idx="203">
                  <c:v>0.23945258559073609</c:v>
                </c:pt>
                <c:pt idx="204">
                  <c:v>9.4192352024019974E-2</c:v>
                </c:pt>
                <c:pt idx="205">
                  <c:v>0.25199145038082549</c:v>
                </c:pt>
                <c:pt idx="206">
                  <c:v>0.10999266212927471</c:v>
                </c:pt>
                <c:pt idx="207">
                  <c:v>7.6636397233059636E-2</c:v>
                </c:pt>
                <c:pt idx="208">
                  <c:v>0.3568864438324405</c:v>
                </c:pt>
                <c:pt idx="209">
                  <c:v>8.03238118558183E-2</c:v>
                </c:pt>
                <c:pt idx="210">
                  <c:v>0.17927454083753019</c:v>
                </c:pt>
                <c:pt idx="211">
                  <c:v>0.54513040072787478</c:v>
                </c:pt>
                <c:pt idx="212">
                  <c:v>0.1167825982271553</c:v>
                </c:pt>
                <c:pt idx="213">
                  <c:v>0.55960338257563202</c:v>
                </c:pt>
                <c:pt idx="214">
                  <c:v>0.13846658705375442</c:v>
                </c:pt>
                <c:pt idx="215">
                  <c:v>0.30795993613176925</c:v>
                </c:pt>
                <c:pt idx="216">
                  <c:v>9.1967382056298744E-2</c:v>
                </c:pt>
                <c:pt idx="217">
                  <c:v>9.6771436777333159E-2</c:v>
                </c:pt>
                <c:pt idx="218">
                  <c:v>1.4986052998988599</c:v>
                </c:pt>
                <c:pt idx="219">
                  <c:v>0.20542395479053271</c:v>
                </c:pt>
                <c:pt idx="220">
                  <c:v>3.1683527145320099E-2</c:v>
                </c:pt>
                <c:pt idx="221">
                  <c:v>8.2585269127958938E-2</c:v>
                </c:pt>
                <c:pt idx="222">
                  <c:v>5.8458599461940732</c:v>
                </c:pt>
                <c:pt idx="223">
                  <c:v>20.968299979622966</c:v>
                </c:pt>
                <c:pt idx="224">
                  <c:v>34.283023015102444</c:v>
                </c:pt>
                <c:pt idx="225">
                  <c:v>0.23789068956528062</c:v>
                </c:pt>
                <c:pt idx="226">
                  <c:v>4.0033938248501482</c:v>
                </c:pt>
                <c:pt idx="227">
                  <c:v>7.5489127829555072</c:v>
                </c:pt>
                <c:pt idx="228">
                  <c:v>0.10259231321753076</c:v>
                </c:pt>
                <c:pt idx="229">
                  <c:v>0.14660498586263565</c:v>
                </c:pt>
                <c:pt idx="230">
                  <c:v>0.15072664735094543</c:v>
                </c:pt>
                <c:pt idx="231">
                  <c:v>0.15241026195531598</c:v>
                </c:pt>
                <c:pt idx="232">
                  <c:v>0.15022538875818192</c:v>
                </c:pt>
                <c:pt idx="233">
                  <c:v>0.15600649017924523</c:v>
                </c:pt>
                <c:pt idx="234">
                  <c:v>0.15971457755592997</c:v>
                </c:pt>
                <c:pt idx="235">
                  <c:v>0.16536490860285033</c:v>
                </c:pt>
                <c:pt idx="236">
                  <c:v>0.16521798558129175</c:v>
                </c:pt>
                <c:pt idx="237">
                  <c:v>0.17102511618939187</c:v>
                </c:pt>
                <c:pt idx="238">
                  <c:v>0.17227228179895254</c:v>
                </c:pt>
                <c:pt idx="239">
                  <c:v>0.17966799968932068</c:v>
                </c:pt>
                <c:pt idx="240">
                  <c:v>0.1848607867957745</c:v>
                </c:pt>
                <c:pt idx="241">
                  <c:v>0.19217519355989401</c:v>
                </c:pt>
                <c:pt idx="242">
                  <c:v>0.19756678929903915</c:v>
                </c:pt>
                <c:pt idx="243">
                  <c:v>0.20527484554120051</c:v>
                </c:pt>
                <c:pt idx="244">
                  <c:v>0.21259427605811643</c:v>
                </c:pt>
                <c:pt idx="245">
                  <c:v>0.2205704014641082</c:v>
                </c:pt>
                <c:pt idx="246">
                  <c:v>0.22913951636656257</c:v>
                </c:pt>
                <c:pt idx="247">
                  <c:v>0.23890344533194605</c:v>
                </c:pt>
                <c:pt idx="248">
                  <c:v>0.25075285769356176</c:v>
                </c:pt>
                <c:pt idx="249">
                  <c:v>0.25995517603710383</c:v>
                </c:pt>
                <c:pt idx="250">
                  <c:v>0.27057345522484144</c:v>
                </c:pt>
                <c:pt idx="251">
                  <c:v>0.28243018143924775</c:v>
                </c:pt>
                <c:pt idx="252">
                  <c:v>0.29591207153355265</c:v>
                </c:pt>
                <c:pt idx="253">
                  <c:v>0.31069518916914435</c:v>
                </c:pt>
                <c:pt idx="254">
                  <c:v>0.32735044008933911</c:v>
                </c:pt>
                <c:pt idx="255">
                  <c:v>0.34036183781381213</c:v>
                </c:pt>
                <c:pt idx="256">
                  <c:v>0.35948379536539304</c:v>
                </c:pt>
                <c:pt idx="257">
                  <c:v>0.37572527708628795</c:v>
                </c:pt>
                <c:pt idx="258">
                  <c:v>0.38966314583236666</c:v>
                </c:pt>
                <c:pt idx="259">
                  <c:v>0.41195557952446471</c:v>
                </c:pt>
                <c:pt idx="260">
                  <c:v>0.43509793905138605</c:v>
                </c:pt>
                <c:pt idx="261">
                  <c:v>0.45977007597401753</c:v>
                </c:pt>
                <c:pt idx="262">
                  <c:v>0.48286874606967067</c:v>
                </c:pt>
                <c:pt idx="263">
                  <c:v>0.50729039135170129</c:v>
                </c:pt>
                <c:pt idx="264">
                  <c:v>0.53733903121391347</c:v>
                </c:pt>
                <c:pt idx="265">
                  <c:v>0.57683197666903596</c:v>
                </c:pt>
                <c:pt idx="266">
                  <c:v>0.61767148417068984</c:v>
                </c:pt>
                <c:pt idx="267">
                  <c:v>0.66947304522181095</c:v>
                </c:pt>
                <c:pt idx="268">
                  <c:v>0.7289976046608142</c:v>
                </c:pt>
                <c:pt idx="269">
                  <c:v>0.78439945737998318</c:v>
                </c:pt>
                <c:pt idx="270">
                  <c:v>0.84229485404475202</c:v>
                </c:pt>
                <c:pt idx="271">
                  <c:v>0.89759460398026503</c:v>
                </c:pt>
                <c:pt idx="272">
                  <c:v>0.96446201274083798</c:v>
                </c:pt>
                <c:pt idx="273">
                  <c:v>1.0170152112227113</c:v>
                </c:pt>
                <c:pt idx="274">
                  <c:v>1.0774336385791679</c:v>
                </c:pt>
                <c:pt idx="275">
                  <c:v>1.1342772209326246</c:v>
                </c:pt>
                <c:pt idx="276">
                  <c:v>1.1957899679023032</c:v>
                </c:pt>
                <c:pt idx="277">
                  <c:v>1.2601749672154954</c:v>
                </c:pt>
                <c:pt idx="278">
                  <c:v>1.3375152418313465</c:v>
                </c:pt>
                <c:pt idx="279">
                  <c:v>1.4012136753264262</c:v>
                </c:pt>
                <c:pt idx="280">
                  <c:v>1.4772622594727634</c:v>
                </c:pt>
                <c:pt idx="281">
                  <c:v>1.5508148036765932</c:v>
                </c:pt>
                <c:pt idx="282">
                  <c:v>1.6397809281412374</c:v>
                </c:pt>
                <c:pt idx="283">
                  <c:v>1.7319637260378848</c:v>
                </c:pt>
                <c:pt idx="284">
                  <c:v>1.8302969350835663</c:v>
                </c:pt>
                <c:pt idx="285">
                  <c:v>1.9529057421141807</c:v>
                </c:pt>
                <c:pt idx="286">
                  <c:v>2.1167425355143363</c:v>
                </c:pt>
                <c:pt idx="287">
                  <c:v>2.3493901703718643</c:v>
                </c:pt>
                <c:pt idx="288">
                  <c:v>2.7949766527492197</c:v>
                </c:pt>
                <c:pt idx="289">
                  <c:v>3.7347861971932086</c:v>
                </c:pt>
                <c:pt idx="290">
                  <c:v>5.9428354766721334</c:v>
                </c:pt>
                <c:pt idx="291">
                  <c:v>10.845915687936611</c:v>
                </c:pt>
                <c:pt idx="292">
                  <c:v>19.122680764987145</c:v>
                </c:pt>
                <c:pt idx="293">
                  <c:v>28.809700677475501</c:v>
                </c:pt>
                <c:pt idx="294">
                  <c:v>36.827840632862518</c:v>
                </c:pt>
                <c:pt idx="295">
                  <c:v>41.804850832716838</c:v>
                </c:pt>
                <c:pt idx="296">
                  <c:v>44.583584575637701</c:v>
                </c:pt>
                <c:pt idx="297">
                  <c:v>45.66615457596879</c:v>
                </c:pt>
                <c:pt idx="298">
                  <c:v>45.358116203085089</c:v>
                </c:pt>
                <c:pt idx="299">
                  <c:v>45.439143367424698</c:v>
                </c:pt>
                <c:pt idx="300">
                  <c:v>45.531440143109826</c:v>
                </c:pt>
                <c:pt idx="301">
                  <c:v>46.246975899332192</c:v>
                </c:pt>
                <c:pt idx="302">
                  <c:v>46.662363475560177</c:v>
                </c:pt>
                <c:pt idx="303">
                  <c:v>48.166452998505562</c:v>
                </c:pt>
                <c:pt idx="304">
                  <c:v>49.081783733908615</c:v>
                </c:pt>
                <c:pt idx="305">
                  <c:v>48.983351122522485</c:v>
                </c:pt>
                <c:pt idx="306">
                  <c:v>48.68114094184142</c:v>
                </c:pt>
                <c:pt idx="307">
                  <c:v>47.94015817287719</c:v>
                </c:pt>
                <c:pt idx="308">
                  <c:v>47.547517137418936</c:v>
                </c:pt>
                <c:pt idx="309">
                  <c:v>46.81075439706752</c:v>
                </c:pt>
                <c:pt idx="310">
                  <c:v>46.333796129071516</c:v>
                </c:pt>
                <c:pt idx="311">
                  <c:v>46.189008521433003</c:v>
                </c:pt>
                <c:pt idx="312">
                  <c:v>45.868412662656169</c:v>
                </c:pt>
                <c:pt idx="313">
                  <c:v>45.127874288086268</c:v>
                </c:pt>
                <c:pt idx="314">
                  <c:v>44.783104679834125</c:v>
                </c:pt>
                <c:pt idx="315">
                  <c:v>44.182409020529704</c:v>
                </c:pt>
                <c:pt idx="316">
                  <c:v>43.948565768660153</c:v>
                </c:pt>
                <c:pt idx="317">
                  <c:v>43.33313568857691</c:v>
                </c:pt>
                <c:pt idx="318">
                  <c:v>42.281713185795049</c:v>
                </c:pt>
                <c:pt idx="319">
                  <c:v>42.246272081726019</c:v>
                </c:pt>
                <c:pt idx="320">
                  <c:v>41.493251572927683</c:v>
                </c:pt>
                <c:pt idx="321">
                  <c:v>41.447248142480248</c:v>
                </c:pt>
                <c:pt idx="322">
                  <c:v>41.043223241823064</c:v>
                </c:pt>
                <c:pt idx="323">
                  <c:v>41.277011969416392</c:v>
                </c:pt>
                <c:pt idx="324">
                  <c:v>41.620431677447087</c:v>
                </c:pt>
                <c:pt idx="325">
                  <c:v>41.505048544460109</c:v>
                </c:pt>
                <c:pt idx="326">
                  <c:v>41.987464911441599</c:v>
                </c:pt>
                <c:pt idx="327">
                  <c:v>41.164538408755725</c:v>
                </c:pt>
                <c:pt idx="328">
                  <c:v>41.021601746304263</c:v>
                </c:pt>
                <c:pt idx="329">
                  <c:v>39.821723334836939</c:v>
                </c:pt>
                <c:pt idx="330">
                  <c:v>37.84518433943645</c:v>
                </c:pt>
                <c:pt idx="331">
                  <c:v>37.462166492938344</c:v>
                </c:pt>
                <c:pt idx="332">
                  <c:v>36.208108419561185</c:v>
                </c:pt>
                <c:pt idx="333">
                  <c:v>35.396225020769265</c:v>
                </c:pt>
                <c:pt idx="334">
                  <c:v>32.744299044140909</c:v>
                </c:pt>
                <c:pt idx="335">
                  <c:v>33.711975261018232</c:v>
                </c:pt>
                <c:pt idx="336">
                  <c:v>32.096793558998804</c:v>
                </c:pt>
                <c:pt idx="337">
                  <c:v>34.528953010184956</c:v>
                </c:pt>
                <c:pt idx="338">
                  <c:v>35.707445587654846</c:v>
                </c:pt>
                <c:pt idx="339">
                  <c:v>34.618924726475669</c:v>
                </c:pt>
                <c:pt idx="340">
                  <c:v>43.16549837010357</c:v>
                </c:pt>
                <c:pt idx="341">
                  <c:v>45.476928668346048</c:v>
                </c:pt>
                <c:pt idx="342">
                  <c:v>46.333386380093891</c:v>
                </c:pt>
                <c:pt idx="343">
                  <c:v>46.34382834696752</c:v>
                </c:pt>
                <c:pt idx="344">
                  <c:v>45.323312849250932</c:v>
                </c:pt>
                <c:pt idx="345">
                  <c:v>45.389802151474917</c:v>
                </c:pt>
                <c:pt idx="346">
                  <c:v>44.274398601910903</c:v>
                </c:pt>
                <c:pt idx="347">
                  <c:v>45.007406371725217</c:v>
                </c:pt>
                <c:pt idx="348">
                  <c:v>46.617754901164147</c:v>
                </c:pt>
                <c:pt idx="349">
                  <c:v>50.198885539306417</c:v>
                </c:pt>
                <c:pt idx="350">
                  <c:v>53.177764427991526</c:v>
                </c:pt>
                <c:pt idx="351">
                  <c:v>55.561974838674772</c:v>
                </c:pt>
                <c:pt idx="352">
                  <c:v>58.669143452778798</c:v>
                </c:pt>
                <c:pt idx="353">
                  <c:v>58.631857995786739</c:v>
                </c:pt>
                <c:pt idx="354">
                  <c:v>52.023743993537451</c:v>
                </c:pt>
                <c:pt idx="355">
                  <c:v>46.657795704566993</c:v>
                </c:pt>
                <c:pt idx="356">
                  <c:v>43.775863820693758</c:v>
                </c:pt>
                <c:pt idx="357">
                  <c:v>40.644451224251718</c:v>
                </c:pt>
                <c:pt idx="358">
                  <c:v>37.693757181874069</c:v>
                </c:pt>
                <c:pt idx="359">
                  <c:v>37.888487284341473</c:v>
                </c:pt>
                <c:pt idx="360">
                  <c:v>31.937457371111908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E8-4185-AA48-48DA520D8941}"/>
            </c:ext>
          </c:extLst>
        </c:ser>
        <c:ser>
          <c:idx val="1"/>
          <c:order val="1"/>
          <c:tx>
            <c:strRef>
              <c:f>'Pristine Ba2ZnO2Cu2Se2'!$I$1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'Pristine Ba2ZnO2Cu2Se2'!$F$2:$F$442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'Pristine Ba2ZnO2Cu2Se2'!$I$2:$I$442</c:f>
              <c:numCache>
                <c:formatCode>General</c:formatCode>
                <c:ptCount val="441"/>
                <c:pt idx="0">
                  <c:v>-737.53044459948433</c:v>
                </c:pt>
                <c:pt idx="1">
                  <c:v>-736.82904609003117</c:v>
                </c:pt>
                <c:pt idx="2">
                  <c:v>-736.12412296495268</c:v>
                </c:pt>
                <c:pt idx="3">
                  <c:v>-735.41564858987385</c:v>
                </c:pt>
                <c:pt idx="4">
                  <c:v>-734.70359606138538</c:v>
                </c:pt>
                <c:pt idx="5">
                  <c:v>-733.98793820363881</c:v>
                </c:pt>
                <c:pt idx="6">
                  <c:v>-733.26864756488851</c:v>
                </c:pt>
                <c:pt idx="7">
                  <c:v>-732.54569641398166</c:v>
                </c:pt>
                <c:pt idx="8">
                  <c:v>-731.81905673679466</c:v>
                </c:pt>
                <c:pt idx="9">
                  <c:v>-731.08870023261443</c:v>
                </c:pt>
                <c:pt idx="10">
                  <c:v>-730.3545983104641</c:v>
                </c:pt>
                <c:pt idx="11">
                  <c:v>-729.61672208537198</c:v>
                </c:pt>
                <c:pt idx="12">
                  <c:v>-728.87504237458359</c:v>
                </c:pt>
                <c:pt idx="13">
                  <c:v>-728.12952969371349</c:v>
                </c:pt>
                <c:pt idx="14">
                  <c:v>-727.38015425283902</c:v>
                </c:pt>
                <c:pt idx="15">
                  <c:v>-726.62688595253144</c:v>
                </c:pt>
                <c:pt idx="16">
                  <c:v>-725.86969437982634</c:v>
                </c:pt>
                <c:pt idx="17">
                  <c:v>-725.10854880413058</c:v>
                </c:pt>
                <c:pt idx="18">
                  <c:v>-724.34341817306483</c:v>
                </c:pt>
                <c:pt idx="19">
                  <c:v>-723.57427110824017</c:v>
                </c:pt>
                <c:pt idx="20">
                  <c:v>-722.80107590096895</c:v>
                </c:pt>
                <c:pt idx="21">
                  <c:v>-722.02380050790748</c:v>
                </c:pt>
                <c:pt idx="22">
                  <c:v>-721.24241254662877</c:v>
                </c:pt>
                <c:pt idx="23">
                  <c:v>-720.45687929112569</c:v>
                </c:pt>
                <c:pt idx="24">
                  <c:v>-719.66716766724244</c:v>
                </c:pt>
                <c:pt idx="25">
                  <c:v>-718.8732442480316</c:v>
                </c:pt>
                <c:pt idx="26">
                  <c:v>-718.07507524903895</c:v>
                </c:pt>
                <c:pt idx="27">
                  <c:v>-717.2726265235101</c:v>
                </c:pt>
                <c:pt idx="28">
                  <c:v>-716.46586355752152</c:v>
                </c:pt>
                <c:pt idx="29">
                  <c:v>-715.65475146503172</c:v>
                </c:pt>
                <c:pt idx="30">
                  <c:v>-714.83925498285259</c:v>
                </c:pt>
                <c:pt idx="31">
                  <c:v>-714.01933846553982</c:v>
                </c:pt>
                <c:pt idx="32">
                  <c:v>-713.1949658801982</c:v>
                </c:pt>
                <c:pt idx="33">
                  <c:v>-712.3661008012034</c:v>
                </c:pt>
                <c:pt idx="34">
                  <c:v>-711.53270640483709</c:v>
                </c:pt>
                <c:pt idx="35">
                  <c:v>-710.69474546383321</c:v>
                </c:pt>
                <c:pt idx="36">
                  <c:v>-709.85218034183458</c:v>
                </c:pt>
                <c:pt idx="37">
                  <c:v>-709.00497298775906</c:v>
                </c:pt>
                <c:pt idx="38">
                  <c:v>-708.15308493006978</c:v>
                </c:pt>
                <c:pt idx="39">
                  <c:v>-707.29647727095289</c:v>
                </c:pt>
                <c:pt idx="40">
                  <c:v>-706.43511068039652</c:v>
                </c:pt>
                <c:pt idx="41">
                  <c:v>-705.56894539017117</c:v>
                </c:pt>
                <c:pt idx="42">
                  <c:v>-704.69794118770994</c:v>
                </c:pt>
                <c:pt idx="43">
                  <c:v>-703.82205740988479</c:v>
                </c:pt>
                <c:pt idx="44">
                  <c:v>-702.94125293667867</c:v>
                </c:pt>
                <c:pt idx="45">
                  <c:v>-702.05548618475029</c:v>
                </c:pt>
                <c:pt idx="46">
                  <c:v>-701.16471510089002</c:v>
                </c:pt>
                <c:pt idx="47">
                  <c:v>-700.26889715536481</c:v>
                </c:pt>
                <c:pt idx="48">
                  <c:v>-699.3679893351491</c:v>
                </c:pt>
                <c:pt idx="49">
                  <c:v>-698.46194813704051</c:v>
                </c:pt>
                <c:pt idx="50">
                  <c:v>-697.55072956065715</c:v>
                </c:pt>
                <c:pt idx="51">
                  <c:v>-696.63428910131427</c:v>
                </c:pt>
                <c:pt idx="52">
                  <c:v>-695.71258174278</c:v>
                </c:pt>
                <c:pt idx="53">
                  <c:v>-694.78556194990244</c:v>
                </c:pt>
                <c:pt idx="54">
                  <c:v>-693.85318366111233</c:v>
                </c:pt>
                <c:pt idx="55">
                  <c:v>-692.91540028079294</c:v>
                </c:pt>
                <c:pt idx="56">
                  <c:v>-691.97216467151839</c:v>
                </c:pt>
                <c:pt idx="57">
                  <c:v>-691.02342914615463</c:v>
                </c:pt>
                <c:pt idx="58">
                  <c:v>-690.06914545982386</c:v>
                </c:pt>
                <c:pt idx="59">
                  <c:v>-689.10926480172577</c:v>
                </c:pt>
                <c:pt idx="60">
                  <c:v>-688.14373778681534</c:v>
                </c:pt>
                <c:pt idx="61">
                  <c:v>-687.17251444733313</c:v>
                </c:pt>
                <c:pt idx="62">
                  <c:v>-686.19554422418537</c:v>
                </c:pt>
                <c:pt idx="63">
                  <c:v>-685.21277595817037</c:v>
                </c:pt>
                <c:pt idx="64">
                  <c:v>-684.22415788104786</c:v>
                </c:pt>
                <c:pt idx="65">
                  <c:v>-683.2296376064503</c:v>
                </c:pt>
                <c:pt idx="66">
                  <c:v>-682.22916212062751</c:v>
                </c:pt>
                <c:pt idx="67">
                  <c:v>-681.22267777302795</c:v>
                </c:pt>
                <c:pt idx="68">
                  <c:v>-680.21013026670789</c:v>
                </c:pt>
                <c:pt idx="69">
                  <c:v>-679.19146464856726</c:v>
                </c:pt>
                <c:pt idx="70">
                  <c:v>-678.16662529940754</c:v>
                </c:pt>
                <c:pt idx="71">
                  <c:v>-677.13555592380908</c:v>
                </c:pt>
                <c:pt idx="72">
                  <c:v>-676.09819953982287</c:v>
                </c:pt>
                <c:pt idx="73">
                  <c:v>-675.05449846847296</c:v>
                </c:pt>
                <c:pt idx="74">
                  <c:v>-674.00439432306553</c:v>
                </c:pt>
                <c:pt idx="75">
                  <c:v>-672.94782799830182</c:v>
                </c:pt>
                <c:pt idx="76">
                  <c:v>-671.88473965918774</c:v>
                </c:pt>
                <c:pt idx="77">
                  <c:v>-670.81506872973853</c:v>
                </c:pt>
                <c:pt idx="78">
                  <c:v>-669.7387538814728</c:v>
                </c:pt>
                <c:pt idx="79">
                  <c:v>-668.6557330216915</c:v>
                </c:pt>
                <c:pt idx="80">
                  <c:v>-667.56594328153665</c:v>
                </c:pt>
                <c:pt idx="81">
                  <c:v>-666.46932100382583</c:v>
                </c:pt>
                <c:pt idx="82">
                  <c:v>-665.36580173065772</c:v>
                </c:pt>
                <c:pt idx="83">
                  <c:v>-664.25532019078196</c:v>
                </c:pt>
                <c:pt idx="84">
                  <c:v>-663.13781028672975</c:v>
                </c:pt>
                <c:pt idx="85">
                  <c:v>-662.01320508169943</c:v>
                </c:pt>
                <c:pt idx="86">
                  <c:v>-660.88143678619122</c:v>
                </c:pt>
                <c:pt idx="87">
                  <c:v>-659.74243674438594</c:v>
                </c:pt>
                <c:pt idx="88">
                  <c:v>-658.59613542026125</c:v>
                </c:pt>
                <c:pt idx="89">
                  <c:v>-657.44246238344124</c:v>
                </c:pt>
                <c:pt idx="90">
                  <c:v>-656.28134629477086</c:v>
                </c:pt>
                <c:pt idx="91">
                  <c:v>-655.11271489161061</c:v>
                </c:pt>
                <c:pt idx="92">
                  <c:v>-653.93649497284548</c:v>
                </c:pt>
                <c:pt idx="93">
                  <c:v>-652.75261238359985</c:v>
                </c:pt>
                <c:pt idx="94">
                  <c:v>-651.5609919996532</c:v>
                </c:pt>
                <c:pt idx="95">
                  <c:v>-650.36155771154949</c:v>
                </c:pt>
                <c:pt idx="96">
                  <c:v>-649.15423240839255</c:v>
                </c:pt>
                <c:pt idx="97">
                  <c:v>-647.93893796132022</c:v>
                </c:pt>
                <c:pt idx="98">
                  <c:v>-646.71559520665153</c:v>
                </c:pt>
                <c:pt idx="99">
                  <c:v>-645.48412392869591</c:v>
                </c:pt>
                <c:pt idx="100">
                  <c:v>-644.24444284222068</c:v>
                </c:pt>
                <c:pt idx="101">
                  <c:v>-642.99646957456503</c:v>
                </c:pt>
                <c:pt idx="102">
                  <c:v>-641.74012064739486</c:v>
                </c:pt>
                <c:pt idx="103">
                  <c:v>-640.47531145808875</c:v>
                </c:pt>
                <c:pt idx="104">
                  <c:v>-639.20195626074701</c:v>
                </c:pt>
                <c:pt idx="105">
                  <c:v>-637.91996814681306</c:v>
                </c:pt>
                <c:pt idx="106">
                  <c:v>-636.62925902530117</c:v>
                </c:pt>
                <c:pt idx="107">
                  <c:v>-635.3297396026187</c:v>
                </c:pt>
                <c:pt idx="108">
                  <c:v>-634.0213193619727</c:v>
                </c:pt>
                <c:pt idx="109">
                  <c:v>-632.70390654235302</c:v>
                </c:pt>
                <c:pt idx="110">
                  <c:v>-631.3774081170809</c:v>
                </c:pt>
                <c:pt idx="111">
                  <c:v>-630.0417297719107</c:v>
                </c:pt>
                <c:pt idx="112">
                  <c:v>-628.69677588267677</c:v>
                </c:pt>
                <c:pt idx="113">
                  <c:v>-627.3424494924725</c:v>
                </c:pt>
                <c:pt idx="114">
                  <c:v>-625.97865228835099</c:v>
                </c:pt>
                <c:pt idx="115">
                  <c:v>-624.60528457753367</c:v>
                </c:pt>
                <c:pt idx="116">
                  <c:v>-623.22224526311902</c:v>
                </c:pt>
                <c:pt idx="117">
                  <c:v>-621.82943181927396</c:v>
                </c:pt>
                <c:pt idx="118">
                  <c:v>-620.42674026589805</c:v>
                </c:pt>
                <c:pt idx="119">
                  <c:v>-619.01406514274731</c:v>
                </c:pt>
                <c:pt idx="120">
                  <c:v>-617.59129948300256</c:v>
                </c:pt>
                <c:pt idx="121">
                  <c:v>-616.15833478627042</c:v>
                </c:pt>
                <c:pt idx="122">
                  <c:v>-614.71506099100054</c:v>
                </c:pt>
                <c:pt idx="123">
                  <c:v>-613.26136644630651</c:v>
                </c:pt>
                <c:pt idx="124">
                  <c:v>-611.79713788317247</c:v>
                </c:pt>
                <c:pt idx="125">
                  <c:v>-610.32226038503393</c:v>
                </c:pt>
                <c:pt idx="126">
                  <c:v>-608.83661735771193</c:v>
                </c:pt>
                <c:pt idx="127">
                  <c:v>-607.34009049868791</c:v>
                </c:pt>
                <c:pt idx="128">
                  <c:v>-605.83255976570035</c:v>
                </c:pt>
                <c:pt idx="129">
                  <c:v>-604.31390334464663</c:v>
                </c:pt>
                <c:pt idx="130">
                  <c:v>-602.78399761677019</c:v>
                </c:pt>
                <c:pt idx="131">
                  <c:v>-601.24271712511779</c:v>
                </c:pt>
                <c:pt idx="132">
                  <c:v>-599.68993454024405</c:v>
                </c:pt>
                <c:pt idx="133">
                  <c:v>-598.12552062514646</c:v>
                </c:pt>
                <c:pt idx="134">
                  <c:v>-596.54934419940923</c:v>
                </c:pt>
                <c:pt idx="135">
                  <c:v>-594.96127210253417</c:v>
                </c:pt>
                <c:pt idx="136">
                  <c:v>-593.3611691564405</c:v>
                </c:pt>
                <c:pt idx="137">
                  <c:v>-591.7488981271066</c:v>
                </c:pt>
                <c:pt idx="138">
                  <c:v>-590.12431968533497</c:v>
                </c:pt>
                <c:pt idx="139">
                  <c:v>-588.48729236661484</c:v>
                </c:pt>
                <c:pt idx="140">
                  <c:v>-586.8376725300584</c:v>
                </c:pt>
                <c:pt idx="141">
                  <c:v>-585.17531431638577</c:v>
                </c:pt>
                <c:pt idx="142">
                  <c:v>-583.50006960493272</c:v>
                </c:pt>
                <c:pt idx="143">
                  <c:v>-581.81178796965514</c:v>
                </c:pt>
                <c:pt idx="144">
                  <c:v>-580.11031663410199</c:v>
                </c:pt>
                <c:pt idx="145">
                  <c:v>-578.39550042532869</c:v>
                </c:pt>
                <c:pt idx="146">
                  <c:v>-576.66718172672267</c:v>
                </c:pt>
                <c:pt idx="147">
                  <c:v>-574.92520042970864</c:v>
                </c:pt>
                <c:pt idx="148">
                  <c:v>-573.16939388430558</c:v>
                </c:pt>
                <c:pt idx="149">
                  <c:v>-571.39959684850089</c:v>
                </c:pt>
                <c:pt idx="150">
                  <c:v>-569.61564143640976</c:v>
                </c:pt>
                <c:pt idx="151">
                  <c:v>-567.81735706518543</c:v>
                </c:pt>
                <c:pt idx="152">
                  <c:v>-566.00457040064475</c:v>
                </c:pt>
                <c:pt idx="153">
                  <c:v>-564.17710530157342</c:v>
                </c:pt>
                <c:pt idx="154">
                  <c:v>-562.33478276267215</c:v>
                </c:pt>
                <c:pt idx="155">
                  <c:v>-560.47742085610639</c:v>
                </c:pt>
                <c:pt idx="156">
                  <c:v>-558.60483467161794</c:v>
                </c:pt>
                <c:pt idx="157">
                  <c:v>-556.71683625515857</c:v>
                </c:pt>
                <c:pt idx="158">
                  <c:v>-554.81323454600101</c:v>
                </c:pt>
                <c:pt idx="159">
                  <c:v>-552.89383531228623</c:v>
                </c:pt>
                <c:pt idx="160">
                  <c:v>-550.95844108495703</c:v>
                </c:pt>
                <c:pt idx="161">
                  <c:v>-549.0068510900353</c:v>
                </c:pt>
                <c:pt idx="162">
                  <c:v>-547.03886117918967</c:v>
                </c:pt>
                <c:pt idx="163">
                  <c:v>-545.0542637585479</c:v>
                </c:pt>
                <c:pt idx="164">
                  <c:v>-543.05284771569745</c:v>
                </c:pt>
                <c:pt idx="165">
                  <c:v>-541.03439834482265</c:v>
                </c:pt>
                <c:pt idx="166">
                  <c:v>-538.99869726992324</c:v>
                </c:pt>
                <c:pt idx="167">
                  <c:v>-536.94552236605477</c:v>
                </c:pt>
                <c:pt idx="168">
                  <c:v>-534.87464767853237</c:v>
                </c:pt>
                <c:pt idx="169">
                  <c:v>-532.78584334003563</c:v>
                </c:pt>
                <c:pt idx="170">
                  <c:v>-530.678875485552</c:v>
                </c:pt>
                <c:pt idx="171">
                  <c:v>-528.55350616509031</c:v>
                </c:pt>
                <c:pt idx="172">
                  <c:v>-526.40949325409815</c:v>
                </c:pt>
                <c:pt idx="173">
                  <c:v>-524.24659036151149</c:v>
                </c:pt>
                <c:pt idx="174">
                  <c:v>-522.06454673536223</c:v>
                </c:pt>
                <c:pt idx="175">
                  <c:v>-519.86310716586922</c:v>
                </c:pt>
                <c:pt idx="176">
                  <c:v>-517.64201188593438</c:v>
                </c:pt>
                <c:pt idx="177">
                  <c:v>-515.40099646895965</c:v>
                </c:pt>
                <c:pt idx="178">
                  <c:v>-513.1397917239043</c:v>
                </c:pt>
                <c:pt idx="179">
                  <c:v>-510.85812358749081</c:v>
                </c:pt>
                <c:pt idx="180">
                  <c:v>-508.55571301347362</c:v>
                </c:pt>
                <c:pt idx="181">
                  <c:v>-506.23227585887179</c:v>
                </c:pt>
                <c:pt idx="182">
                  <c:v>-503.88752276707169</c:v>
                </c:pt>
                <c:pt idx="183">
                  <c:v>-501.52115904769755</c:v>
                </c:pt>
                <c:pt idx="184">
                  <c:v>-499.13288455314398</c:v>
                </c:pt>
                <c:pt idx="185">
                  <c:v>-496.72239355166425</c:v>
                </c:pt>
                <c:pt idx="186">
                  <c:v>-494.28937459689973</c:v>
                </c:pt>
                <c:pt idx="187">
                  <c:v>-491.83351039373372</c:v>
                </c:pt>
                <c:pt idx="188">
                  <c:v>-489.35447766034906</c:v>
                </c:pt>
                <c:pt idx="189">
                  <c:v>-486.8519469863636</c:v>
                </c:pt>
                <c:pt idx="190">
                  <c:v>-484.32558268691162</c:v>
                </c:pt>
                <c:pt idx="191">
                  <c:v>-481.77504265253674</c:v>
                </c:pt>
                <c:pt idx="192">
                  <c:v>-479.19997819475429</c:v>
                </c:pt>
                <c:pt idx="193">
                  <c:v>-476.60003388713824</c:v>
                </c:pt>
                <c:pt idx="194">
                  <c:v>-473.97484740177845</c:v>
                </c:pt>
                <c:pt idx="195">
                  <c:v>-471.32404934095155</c:v>
                </c:pt>
                <c:pt idx="196">
                  <c:v>-468.64726306384216</c:v>
                </c:pt>
                <c:pt idx="197">
                  <c:v>-465.94410450814041</c:v>
                </c:pt>
                <c:pt idx="198">
                  <c:v>-463.21418200634275</c:v>
                </c:pt>
                <c:pt idx="199">
                  <c:v>-460.45709609656706</c:v>
                </c:pt>
                <c:pt idx="200">
                  <c:v>-457.6724393276935</c:v>
                </c:pt>
                <c:pt idx="201">
                  <c:v>-454.8597960586302</c:v>
                </c:pt>
                <c:pt idx="202">
                  <c:v>-452.01874225149561</c:v>
                </c:pt>
                <c:pt idx="203">
                  <c:v>-449.14884525850186</c:v>
                </c:pt>
                <c:pt idx="204">
                  <c:v>-446.24966360231417</c:v>
                </c:pt>
                <c:pt idx="205">
                  <c:v>-443.32074674965293</c:v>
                </c:pt>
                <c:pt idx="206">
                  <c:v>-440.36163487789202</c:v>
                </c:pt>
                <c:pt idx="207">
                  <c:v>-437.371858634403</c:v>
                </c:pt>
                <c:pt idx="208">
                  <c:v>-434.35093888837753</c:v>
                </c:pt>
                <c:pt idx="209">
                  <c:v>-431.29838647485451</c:v>
                </c:pt>
                <c:pt idx="210">
                  <c:v>-428.21370193066286</c:v>
                </c:pt>
                <c:pt idx="211">
                  <c:v>-425.09637522198238</c:v>
                </c:pt>
                <c:pt idx="212">
                  <c:v>-421.94588546320961</c:v>
                </c:pt>
                <c:pt idx="213">
                  <c:v>-418.76170062680274</c:v>
                </c:pt>
                <c:pt idx="214">
                  <c:v>-415.54327724376799</c:v>
                </c:pt>
                <c:pt idx="215">
                  <c:v>-412.29006009443003</c:v>
                </c:pt>
                <c:pt idx="216">
                  <c:v>-409.00148188912112</c:v>
                </c:pt>
                <c:pt idx="217">
                  <c:v>-405.67696293839902</c:v>
                </c:pt>
                <c:pt idx="218">
                  <c:v>-402.31591081239412</c:v>
                </c:pt>
                <c:pt idx="219">
                  <c:v>-398.91771998886441</c:v>
                </c:pt>
                <c:pt idx="220">
                  <c:v>-395.48177148951777</c:v>
                </c:pt>
                <c:pt idx="221">
                  <c:v>-392.00743250414473</c:v>
                </c:pt>
                <c:pt idx="222">
                  <c:v>-388.49405600208217</c:v>
                </c:pt>
                <c:pt idx="223">
                  <c:v>-384.94098033050489</c:v>
                </c:pt>
                <c:pt idx="224">
                  <c:v>-381.34752879902317</c:v>
                </c:pt>
                <c:pt idx="225">
                  <c:v>-377.71300925003902</c:v>
                </c:pt>
                <c:pt idx="226">
                  <c:v>-374.03671361428474</c:v>
                </c:pt>
                <c:pt idx="227">
                  <c:v>-370.31791745094949</c:v>
                </c:pt>
                <c:pt idx="228">
                  <c:v>-366.55587947176161</c:v>
                </c:pt>
                <c:pt idx="229">
                  <c:v>-362.74984104837267</c:v>
                </c:pt>
                <c:pt idx="230">
                  <c:v>-358.89902570235552</c:v>
                </c:pt>
                <c:pt idx="231">
                  <c:v>-355.00263857709569</c:v>
                </c:pt>
                <c:pt idx="232">
                  <c:v>-351.05986589082067</c:v>
                </c:pt>
                <c:pt idx="233">
                  <c:v>-347.06987436997974</c:v>
                </c:pt>
                <c:pt idx="234">
                  <c:v>-343.03181066214063</c:v>
                </c:pt>
                <c:pt idx="235">
                  <c:v>-338.94480072753981</c:v>
                </c:pt>
                <c:pt idx="236">
                  <c:v>-334.80794920837059</c:v>
                </c:pt>
                <c:pt idx="237">
                  <c:v>-330.6203387748559</c:v>
                </c:pt>
                <c:pt idx="238">
                  <c:v>-326.38102944710022</c:v>
                </c:pt>
                <c:pt idx="239">
                  <c:v>-322.08905789167056</c:v>
                </c:pt>
                <c:pt idx="240">
                  <c:v>-317.74343669179802</c:v>
                </c:pt>
                <c:pt idx="241">
                  <c:v>-313.34315359004029</c:v>
                </c:pt>
                <c:pt idx="242">
                  <c:v>-308.88717070218445</c:v>
                </c:pt>
                <c:pt idx="243">
                  <c:v>-304.37442370110739</c:v>
                </c:pt>
                <c:pt idx="244">
                  <c:v>-299.80382096924734</c:v>
                </c:pt>
                <c:pt idx="245">
                  <c:v>-295.17424271826644</c:v>
                </c:pt>
                <c:pt idx="246">
                  <c:v>-290.4845400744158</c:v>
                </c:pt>
                <c:pt idx="247">
                  <c:v>-285.73353412803112</c:v>
                </c:pt>
                <c:pt idx="248">
                  <c:v>-280.92001494550982</c:v>
                </c:pt>
                <c:pt idx="249">
                  <c:v>-276.0427405420279</c:v>
                </c:pt>
                <c:pt idx="250">
                  <c:v>-271.1004358131662</c:v>
                </c:pt>
                <c:pt idx="251">
                  <c:v>-266.09179142351445</c:v>
                </c:pt>
                <c:pt idx="252">
                  <c:v>-261.01546265021886</c:v>
                </c:pt>
                <c:pt idx="253">
                  <c:v>-255.87006817932718</c:v>
                </c:pt>
                <c:pt idx="254">
                  <c:v>-250.65418885267013</c:v>
                </c:pt>
                <c:pt idx="255">
                  <c:v>-245.36636636288654</c:v>
                </c:pt>
                <c:pt idx="256">
                  <c:v>-240.00510189407828</c:v>
                </c:pt>
                <c:pt idx="257">
                  <c:v>-234.5688547054267</c:v>
                </c:pt>
                <c:pt idx="258">
                  <c:v>-229.056040654963</c:v>
                </c:pt>
                <c:pt idx="259">
                  <c:v>-223.46503066052094</c:v>
                </c:pt>
                <c:pt idx="260">
                  <c:v>-217.79414909472996</c:v>
                </c:pt>
                <c:pt idx="261">
                  <c:v>-212.04167211072593</c:v>
                </c:pt>
                <c:pt idx="262">
                  <c:v>-206.20582589506978</c:v>
                </c:pt>
                <c:pt idx="263">
                  <c:v>-200.28478484414859</c:v>
                </c:pt>
                <c:pt idx="264">
                  <c:v>-194.27666966012566</c:v>
                </c:pt>
                <c:pt idx="265">
                  <c:v>-188.17954536226523</c:v>
                </c:pt>
                <c:pt idx="266">
                  <c:v>-181.99141920921295</c:v>
                </c:pt>
                <c:pt idx="267">
                  <c:v>-175.71023852754331</c:v>
                </c:pt>
                <c:pt idx="268">
                  <c:v>-169.33388844160584</c:v>
                </c:pt>
                <c:pt idx="269">
                  <c:v>-162.86018949939466</c:v>
                </c:pt>
                <c:pt idx="270">
                  <c:v>-156.28689518884175</c:v>
                </c:pt>
                <c:pt idx="271">
                  <c:v>-149.61168933859028</c:v>
                </c:pt>
                <c:pt idx="272">
                  <c:v>-142.83218339692871</c:v>
                </c:pt>
                <c:pt idx="273">
                  <c:v>-135.94591358217008</c:v>
                </c:pt>
                <c:pt idx="274">
                  <c:v>-128.950337897336</c:v>
                </c:pt>
                <c:pt idx="275">
                  <c:v>-121.84283300154448</c:v>
                </c:pt>
                <c:pt idx="276">
                  <c:v>-114.62069093001435</c:v>
                </c:pt>
                <c:pt idx="277">
                  <c:v>-107.28111565406925</c:v>
                </c:pt>
                <c:pt idx="278">
                  <c:v>-99.821219471960831</c:v>
                </c:pt>
                <c:pt idx="279">
                  <c:v>-92.238019220726983</c:v>
                </c:pt>
                <c:pt idx="280">
                  <c:v>-84.528432298638904</c:v>
                </c:pt>
                <c:pt idx="281">
                  <c:v>-76.689272487104176</c:v>
                </c:pt>
                <c:pt idx="282">
                  <c:v>-68.717245560119636</c:v>
                </c:pt>
                <c:pt idx="283">
                  <c:v>-60.608944668571439</c:v>
                </c:pt>
                <c:pt idx="284">
                  <c:v>-52.360845485789582</c:v>
                </c:pt>
                <c:pt idx="285">
                  <c:v>-43.969301099828726</c:v>
                </c:pt>
                <c:pt idx="286">
                  <c:v>-35.430536636921261</c:v>
                </c:pt>
                <c:pt idx="287">
                  <c:v>-26.740643599449186</c:v>
                </c:pt>
                <c:pt idx="288">
                  <c:v>-17.89557390059349</c:v>
                </c:pt>
                <c:pt idx="289">
                  <c:v>-8.8911335765334343</c:v>
                </c:pt>
                <c:pt idx="290">
                  <c:v>0.27702384432791405</c:v>
                </c:pt>
                <c:pt idx="291">
                  <c:v>9.613404337131783</c:v>
                </c:pt>
                <c:pt idx="292">
                  <c:v>19.122680764987194</c:v>
                </c:pt>
                <c:pt idx="293">
                  <c:v>28.809700677475689</c:v>
                </c:pt>
                <c:pt idx="294">
                  <c:v>38.679494550577033</c:v>
                </c:pt>
                <c:pt idx="295">
                  <c:v>48.737284497451924</c:v>
                </c:pt>
                <c:pt idx="296">
                  <c:v>58.988493481766568</c:v>
                </c:pt>
                <c:pt idx="297">
                  <c:v>69.438755067718262</c:v>
                </c:pt>
                <c:pt idx="298">
                  <c:v>80.093923743590835</c:v>
                </c:pt>
                <c:pt idx="299">
                  <c:v>90.96008585858965</c:v>
                </c:pt>
                <c:pt idx="300">
                  <c:v>102.04357121588816</c:v>
                </c:pt>
                <c:pt idx="301">
                  <c:v>113.35096536828394</c:v>
                </c:pt>
                <c:pt idx="302">
                  <c:v>124.88912266664681</c:v>
                </c:pt>
                <c:pt idx="303">
                  <c:v>136.66518011549113</c:v>
                </c:pt>
                <c:pt idx="304">
                  <c:v>148.6865720945201</c:v>
                </c:pt>
                <c:pt idx="305">
                  <c:v>160.96104600994943</c:v>
                </c:pt>
                <c:pt idx="306">
                  <c:v>173.49667894485594</c:v>
                </c:pt>
                <c:pt idx="307">
                  <c:v>186.30189538373918</c:v>
                </c:pt>
                <c:pt idx="308">
                  <c:v>199.38548609303291</c:v>
                </c:pt>
                <c:pt idx="309">
                  <c:v>212.75662824648691</c:v>
                </c:pt>
                <c:pt idx="310">
                  <c:v>226.42490689223962</c:v>
                </c:pt>
                <c:pt idx="311">
                  <c:v>240.40033786711081</c:v>
                </c:pt>
                <c:pt idx="312">
                  <c:v>254.69339227322882</c:v>
                </c:pt>
                <c:pt idx="313">
                  <c:v>269.31502264270569</c:v>
                </c:pt>
                <c:pt idx="314">
                  <c:v>284.27669092775193</c:v>
                </c:pt>
                <c:pt idx="315">
                  <c:v>299.59039846656412</c:v>
                </c:pt>
                <c:pt idx="316">
                  <c:v>315.26871808963381</c:v>
                </c:pt>
                <c:pt idx="317">
                  <c:v>331.3248285469939</c:v>
                </c:pt>
                <c:pt idx="318">
                  <c:v>347.77255145453398</c:v>
                </c:pt>
                <c:pt idx="319">
                  <c:v>364.62639097707472</c:v>
                </c:pt>
                <c:pt idx="320">
                  <c:v>381.90157648767911</c:v>
                </c:pt>
                <c:pt idx="321">
                  <c:v>399.61410846690626</c:v>
                </c:pt>
                <c:pt idx="322">
                  <c:v>417.78080793278048</c:v>
                </c:pt>
                <c:pt idx="323">
                  <c:v>436.41936972244355</c:v>
                </c:pt>
                <c:pt idx="324">
                  <c:v>455.54841998025552</c:v>
                </c:pt>
                <c:pt idx="325">
                  <c:v>475.18757824494276</c:v>
                </c:pt>
                <c:pt idx="326">
                  <c:v>495.35752457083743</c:v>
                </c:pt>
                <c:pt idx="327">
                  <c:v>516.08007216593489</c:v>
                </c:pt>
                <c:pt idx="328">
                  <c:v>537.3782460831186</c:v>
                </c:pt>
                <c:pt idx="329">
                  <c:v>559.27636856134916</c:v>
                </c:pt>
                <c:pt idx="330">
                  <c:v>581.80015168181524</c:v>
                </c:pt>
                <c:pt idx="331">
                  <c:v>604.9767980811356</c:v>
                </c:pt>
                <c:pt idx="332">
                  <c:v>628.83511055102383</c:v>
                </c:pt>
                <c:pt idx="333">
                  <c:v>653.40561145284926</c:v>
                </c:pt>
                <c:pt idx="334">
                  <c:v>678.72067298806348</c:v>
                </c:pt>
                <c:pt idx="335">
                  <c:v>704.81465949359165</c:v>
                </c:pt>
                <c:pt idx="336">
                  <c:v>731.72408307741773</c:v>
                </c:pt>
                <c:pt idx="337">
                  <c:v>759.48777407660316</c:v>
                </c:pt>
                <c:pt idx="338">
                  <c:v>788.14706801124646</c:v>
                </c:pt>
                <c:pt idx="339">
                  <c:v>817.7460109273535</c:v>
                </c:pt>
                <c:pt idx="340">
                  <c:v>848.33158527399735</c:v>
                </c:pt>
                <c:pt idx="341">
                  <c:v>879.95395875103588</c:v>
                </c:pt>
                <c:pt idx="342">
                  <c:v>912.66675889969599</c:v>
                </c:pt>
                <c:pt idx="343">
                  <c:v>946.52737659743264</c:v>
                </c:pt>
                <c:pt idx="344">
                  <c:v>981.59730207008818</c:v>
                </c:pt>
                <c:pt idx="345">
                  <c:v>1017.942497559931</c:v>
                </c:pt>
                <c:pt idx="346">
                  <c:v>1055.6338114012497</c:v>
                </c:pt>
                <c:pt idx="347">
                  <c:v>1094.7474389724293</c:v>
                </c:pt>
                <c:pt idx="348">
                  <c:v>1135.3654368348084</c:v>
                </c:pt>
                <c:pt idx="349">
                  <c:v>1177.5762973584569</c:v>
                </c:pt>
                <c:pt idx="350">
                  <c:v>1221.4755923030516</c:v>
                </c:pt>
                <c:pt idx="351">
                  <c:v>1267.1666952045689</c:v>
                </c:pt>
                <c:pt idx="352">
                  <c:v>1314.7615940603155</c:v>
                </c:pt>
                <c:pt idx="353">
                  <c:v>1364.3818077609872</c:v>
                </c:pt>
                <c:pt idx="354">
                  <c:v>1416.1594220573411</c:v>
                </c:pt>
                <c:pt idx="355">
                  <c:v>1470.2382636557545</c:v>
                </c:pt>
                <c:pt idx="356">
                  <c:v>1526.7752344177329</c:v>
                </c:pt>
                <c:pt idx="357">
                  <c:v>1585.9418317267791</c:v>
                </c:pt>
                <c:pt idx="358">
                  <c:v>1647.9258860505429</c:v>
                </c:pt>
                <c:pt idx="359">
                  <c:v>1712.9335527803432</c:v>
                </c:pt>
                <c:pt idx="360">
                  <c:v>1781.1916028466335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8-4185-AA48-48DA520D8941}"/>
            </c:ext>
          </c:extLst>
        </c:ser>
        <c:ser>
          <c:idx val="2"/>
          <c:order val="2"/>
          <c:tx>
            <c:strRef>
              <c:f>'Pristine Ba2ZnO2Cu2Se2'!$J$1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'Pristine Ba2ZnO2Cu2Se2'!$F$2:$F$342</c:f>
              <c:numCache>
                <c:formatCode>General</c:formatCode>
                <c:ptCount val="3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</c:numCache>
            </c:numRef>
          </c:xVal>
          <c:yVal>
            <c:numRef>
              <c:f>'Pristine Ba2ZnO2Cu2Se2'!$J$2:$J$342</c:f>
              <c:numCache>
                <c:formatCode>General</c:formatCode>
                <c:ptCount val="341"/>
                <c:pt idx="0">
                  <c:v>-0.55617437339299391</c:v>
                </c:pt>
                <c:pt idx="1">
                  <c:v>-0.55490155924375839</c:v>
                </c:pt>
                <c:pt idx="2">
                  <c:v>-0.5536223490435217</c:v>
                </c:pt>
                <c:pt idx="3">
                  <c:v>-0.5523366944594047</c:v>
                </c:pt>
                <c:pt idx="4">
                  <c:v>-0.55104454667031744</c:v>
                </c:pt>
                <c:pt idx="5">
                  <c:v>-0.54974585636077911</c:v>
                </c:pt>
                <c:pt idx="6">
                  <c:v>-0.54844057371464416</c:v>
                </c:pt>
                <c:pt idx="7">
                  <c:v>-0.54712864840873243</c:v>
                </c:pt>
                <c:pt idx="8">
                  <c:v>-0.54581002960636193</c:v>
                </c:pt>
                <c:pt idx="9">
                  <c:v>-0.54448466595078238</c:v>
                </c:pt>
                <c:pt idx="10">
                  <c:v>-0.54315250555850769</c:v>
                </c:pt>
                <c:pt idx="11">
                  <c:v>-0.54181349601254503</c:v>
                </c:pt>
                <c:pt idx="12">
                  <c:v>-0.54046758435552078</c:v>
                </c:pt>
                <c:pt idx="13">
                  <c:v>-0.53911471708269798</c:v>
                </c:pt>
                <c:pt idx="14">
                  <c:v>-0.53775484013488639</c:v>
                </c:pt>
                <c:pt idx="15">
                  <c:v>-0.53638789889124205</c:v>
                </c:pt>
                <c:pt idx="16">
                  <c:v>-0.53501383816195369</c:v>
                </c:pt>
                <c:pt idx="17">
                  <c:v>-0.53363260218081532</c:v>
                </c:pt>
                <c:pt idx="18">
                  <c:v>-0.5322441345976815</c:v>
                </c:pt>
                <c:pt idx="19">
                  <c:v>-0.53084837847080413</c:v>
                </c:pt>
                <c:pt idx="20">
                  <c:v>-0.52944527625904847</c:v>
                </c:pt>
                <c:pt idx="21">
                  <c:v>-0.52803476981398534</c:v>
                </c:pt>
                <c:pt idx="22">
                  <c:v>-0.52661680037185843</c:v>
                </c:pt>
                <c:pt idx="23">
                  <c:v>-0.52519130854542317</c:v>
                </c:pt>
                <c:pt idx="24">
                  <c:v>-0.52375823431565582</c:v>
                </c:pt>
                <c:pt idx="25">
                  <c:v>-0.52231751702332962</c:v>
                </c:pt>
                <c:pt idx="26">
                  <c:v>-0.52086909536045634</c:v>
                </c:pt>
                <c:pt idx="27">
                  <c:v>-0.51941290736158907</c:v>
                </c:pt>
                <c:pt idx="28">
                  <c:v>-0.51794889039498593</c:v>
                </c:pt>
                <c:pt idx="29">
                  <c:v>-0.51647698115363017</c:v>
                </c:pt>
                <c:pt idx="30">
                  <c:v>-0.51499711564610495</c:v>
                </c:pt>
                <c:pt idx="31">
                  <c:v>-0.51350922918731945</c:v>
                </c:pt>
                <c:pt idx="32">
                  <c:v>-0.51201325638908401</c:v>
                </c:pt>
                <c:pt idx="33">
                  <c:v>-0.5105091311505312</c:v>
                </c:pt>
                <c:pt idx="34">
                  <c:v>-0.50899678664837988</c:v>
                </c:pt>
                <c:pt idx="35">
                  <c:v>-0.50747615532703849</c:v>
                </c:pt>
                <c:pt idx="36">
                  <c:v>-0.50594716888854696</c:v>
                </c:pt>
                <c:pt idx="37">
                  <c:v>-0.50440975828235024</c:v>
                </c:pt>
                <c:pt idx="38">
                  <c:v>-0.50286385369490383</c:v>
                </c:pt>
                <c:pt idx="39">
                  <c:v>-0.5013093845391059</c:v>
                </c:pt>
                <c:pt idx="40">
                  <c:v>-0.49974627944355354</c:v>
                </c:pt>
                <c:pt idx="41">
                  <c:v>-0.49817446624161921</c:v>
                </c:pt>
                <c:pt idx="42">
                  <c:v>-0.49659387196034455</c:v>
                </c:pt>
                <c:pt idx="43">
                  <c:v>-0.4950044228091468</c:v>
                </c:pt>
                <c:pt idx="44">
                  <c:v>-0.49340604416833544</c:v>
                </c:pt>
                <c:pt idx="45">
                  <c:v>-0.49179866057743515</c:v>
                </c:pt>
                <c:pt idx="46">
                  <c:v>-0.49018219572330946</c:v>
                </c:pt>
                <c:pt idx="47">
                  <c:v>-0.48855657242808381</c:v>
                </c:pt>
                <c:pt idx="48">
                  <c:v>-0.48692171263686246</c:v>
                </c:pt>
                <c:pt idx="49">
                  <c:v>-0.48527753740523549</c:v>
                </c:pt>
                <c:pt idx="50">
                  <c:v>-0.48362396688657061</c:v>
                </c:pt>
                <c:pt idx="51">
                  <c:v>-0.4819609203190881</c:v>
                </c:pt>
                <c:pt idx="52">
                  <c:v>-0.48028831601271205</c:v>
                </c:pt>
                <c:pt idx="53">
                  <c:v>-0.47860607133569399</c:v>
                </c:pt>
                <c:pt idx="54">
                  <c:v>-0.47691410270100543</c:v>
                </c:pt>
                <c:pt idx="55">
                  <c:v>-0.47521232555249249</c:v>
                </c:pt>
                <c:pt idx="56">
                  <c:v>-0.47350065435079058</c:v>
                </c:pt>
                <c:pt idx="57">
                  <c:v>-0.4717790025589913</c:v>
                </c:pt>
                <c:pt idx="58">
                  <c:v>-0.47004728262805862</c:v>
                </c:pt>
                <c:pt idx="59">
                  <c:v>-0.46830540598198855</c:v>
                </c:pt>
                <c:pt idx="60">
                  <c:v>-0.46655328300270626</c:v>
                </c:pt>
                <c:pt idx="61">
                  <c:v>-0.46479082301469665</c:v>
                </c:pt>
                <c:pt idx="62">
                  <c:v>-0.46301793426936155</c:v>
                </c:pt>
                <c:pt idx="63">
                  <c:v>-0.46123452392909869</c:v>
                </c:pt>
                <c:pt idx="64">
                  <c:v>-0.4594404980510961</c:v>
                </c:pt>
                <c:pt idx="65">
                  <c:v>-0.45763576157083685</c:v>
                </c:pt>
                <c:pt idx="66">
                  <c:v>-0.45582021828530661</c:v>
                </c:pt>
                <c:pt idx="67">
                  <c:v>-0.4539937708358992</c:v>
                </c:pt>
                <c:pt idx="68">
                  <c:v>-0.45215632069101352</c:v>
                </c:pt>
                <c:pt idx="69">
                  <c:v>-0.45030776812833395</c:v>
                </c:pt>
                <c:pt idx="70">
                  <c:v>-0.44844801221678965</c:v>
                </c:pt>
                <c:pt idx="71">
                  <c:v>-0.44657695079818416</c:v>
                </c:pt>
                <c:pt idx="72">
                  <c:v>-0.44469448046848981</c:v>
                </c:pt>
                <c:pt idx="73">
                  <c:v>-0.44280049655879727</c:v>
                </c:pt>
                <c:pt idx="74">
                  <c:v>-0.44089489311591634</c:v>
                </c:pt>
                <c:pt idx="75">
                  <c:v>-0.4389775628826178</c:v>
                </c:pt>
                <c:pt idx="76">
                  <c:v>-0.43704839727750877</c:v>
                </c:pt>
                <c:pt idx="77">
                  <c:v>-0.43510728637453522</c:v>
                </c:pt>
                <c:pt idx="78">
                  <c:v>-0.4331541188821022</c:v>
                </c:pt>
                <c:pt idx="79">
                  <c:v>-0.43118878212180356</c:v>
                </c:pt>
                <c:pt idx="80">
                  <c:v>-0.42921116200675313</c:v>
                </c:pt>
                <c:pt idx="81">
                  <c:v>-0.42722114301950798</c:v>
                </c:pt>
                <c:pt idx="82">
                  <c:v>-0.42521860818957569</c:v>
                </c:pt>
                <c:pt idx="83">
                  <c:v>-0.42320343907049562</c:v>
                </c:pt>
                <c:pt idx="84">
                  <c:v>-0.42117551571648471</c:v>
                </c:pt>
                <c:pt idx="85">
                  <c:v>-0.41913471665863877</c:v>
                </c:pt>
                <c:pt idx="86">
                  <c:v>-0.41708091888067911</c:v>
                </c:pt>
                <c:pt idx="87">
                  <c:v>-0.4150139977942342</c:v>
                </c:pt>
                <c:pt idx="88">
                  <c:v>-0.41293382721364535</c:v>
                </c:pt>
                <c:pt idx="89">
                  <c:v>-0.41084027933028733</c:v>
                </c:pt>
                <c:pt idx="90">
                  <c:v>-0.40873322468639162</c:v>
                </c:pt>
                <c:pt idx="91">
                  <c:v>-0.40661253214836068</c:v>
                </c:pt>
                <c:pt idx="92">
                  <c:v>-0.40447806887956328</c:v>
                </c:pt>
                <c:pt idx="93">
                  <c:v>-0.40232970031259785</c:v>
                </c:pt>
                <c:pt idx="94">
                  <c:v>-0.40016729012101171</c:v>
                </c:pt>
                <c:pt idx="95">
                  <c:v>-0.39799070019046434</c:v>
                </c:pt>
                <c:pt idx="96">
                  <c:v>-0.39579979058932135</c:v>
                </c:pt>
                <c:pt idx="97">
                  <c:v>-0.3935944195386657</c:v>
                </c:pt>
                <c:pt idx="98">
                  <c:v>-0.39137444338171445</c:v>
                </c:pt>
                <c:pt idx="99">
                  <c:v>-0.38913971655262403</c:v>
                </c:pt>
                <c:pt idx="100">
                  <c:v>-0.3868900915446728</c:v>
                </c:pt>
                <c:pt idx="101">
                  <c:v>-0.38462541887780566</c:v>
                </c:pt>
                <c:pt idx="102">
                  <c:v>-0.38234554706552326</c:v>
                </c:pt>
                <c:pt idx="103">
                  <c:v>-0.38005032258110438</c:v>
                </c:pt>
                <c:pt idx="104">
                  <c:v>-0.37773958982314193</c:v>
                </c:pt>
                <c:pt idx="105">
                  <c:v>-0.37541319108037996</c:v>
                </c:pt>
                <c:pt idx="106">
                  <c:v>-0.37307096649583027</c:v>
                </c:pt>
                <c:pt idx="107">
                  <c:v>-0.37071275403015747</c:v>
                </c:pt>
                <c:pt idx="108">
                  <c:v>-0.36833838942430897</c:v>
                </c:pt>
                <c:pt idx="109">
                  <c:v>-0.3659477061613754</c:v>
                </c:pt>
                <c:pt idx="110">
                  <c:v>-0.36354053542766296</c:v>
                </c:pt>
                <c:pt idx="111">
                  <c:v>-0.3611167060729561</c:v>
                </c:pt>
                <c:pt idx="112">
                  <c:v>-0.35867604456995261</c:v>
                </c:pt>
                <c:pt idx="113">
                  <c:v>-0.35621837497285158</c:v>
                </c:pt>
                <c:pt idx="114">
                  <c:v>-0.35374351887507161</c:v>
                </c:pt>
                <c:pt idx="115">
                  <c:v>-0.35125129536607891</c:v>
                </c:pt>
                <c:pt idx="116">
                  <c:v>-0.34874152098730482</c:v>
                </c:pt>
                <c:pt idx="117">
                  <c:v>-0.34621400968712568</c:v>
                </c:pt>
                <c:pt idx="118">
                  <c:v>-0.34366857277488871</c:v>
                </c:pt>
                <c:pt idx="119">
                  <c:v>-0.3411050188739525</c:v>
                </c:pt>
                <c:pt idx="120">
                  <c:v>-0.338523153873724</c:v>
                </c:pt>
                <c:pt idx="121">
                  <c:v>-0.3359227808806623</c:v>
                </c:pt>
                <c:pt idx="122">
                  <c:v>-0.33330370016822586</c:v>
                </c:pt>
                <c:pt idx="123">
                  <c:v>-0.3306657091257359</c:v>
                </c:pt>
                <c:pt idx="124">
                  <c:v>-0.32800860220612638</c:v>
                </c:pt>
                <c:pt idx="125">
                  <c:v>-0.32533217087255606</c:v>
                </c:pt>
                <c:pt idx="126">
                  <c:v>-0.32263620354385025</c:v>
                </c:pt>
                <c:pt idx="127">
                  <c:v>-0.31992048553874364</c:v>
                </c:pt>
                <c:pt idx="128">
                  <c:v>-0.31718479901889363</c:v>
                </c:pt>
                <c:pt idx="129">
                  <c:v>-0.31442892293063129</c:v>
                </c:pt>
                <c:pt idx="130">
                  <c:v>-0.31165263294541901</c:v>
                </c:pt>
                <c:pt idx="131">
                  <c:v>-0.30885570139897844</c:v>
                </c:pt>
                <c:pt idx="132">
                  <c:v>-0.30603789722905683</c:v>
                </c:pt>
                <c:pt idx="133">
                  <c:v>-0.30319898591179495</c:v>
                </c:pt>
                <c:pt idx="134">
                  <c:v>-0.30033872939665918</c:v>
                </c:pt>
                <c:pt idx="135">
                  <c:v>-0.2974568860398995</c:v>
                </c:pt>
                <c:pt idx="136">
                  <c:v>-0.29455321053649774</c:v>
                </c:pt>
                <c:pt idx="137">
                  <c:v>-0.29162745385056066</c:v>
                </c:pt>
                <c:pt idx="138">
                  <c:v>-0.28867936314412013</c:v>
                </c:pt>
                <c:pt idx="139">
                  <c:v>-0.28570868170429708</c:v>
                </c:pt>
                <c:pt idx="140">
                  <c:v>-0.28271514886878291</c:v>
                </c:pt>
                <c:pt idx="141">
                  <c:v>-0.27969849994959706</c:v>
                </c:pt>
                <c:pt idx="142">
                  <c:v>-0.27665846615506839</c:v>
                </c:pt>
                <c:pt idx="143">
                  <c:v>-0.27359477450999881</c:v>
                </c:pt>
                <c:pt idx="144">
                  <c:v>-0.27050714777395213</c:v>
                </c:pt>
                <c:pt idx="145">
                  <c:v>-0.26739530435762271</c:v>
                </c:pt>
                <c:pt idx="146">
                  <c:v>-0.26425895823722767</c:v>
                </c:pt>
                <c:pt idx="147">
                  <c:v>-0.26109781886686911</c:v>
                </c:pt>
                <c:pt idx="148">
                  <c:v>-0.25791159108880923</c:v>
                </c:pt>
                <c:pt idx="149">
                  <c:v>-0.25469997504160147</c:v>
                </c:pt>
                <c:pt idx="150">
                  <c:v>-0.25146266606601608</c:v>
                </c:pt>
                <c:pt idx="151">
                  <c:v>-0.24819935460869902</c:v>
                </c:pt>
                <c:pt idx="152">
                  <c:v>-0.24490972612350037</c:v>
                </c:pt>
                <c:pt idx="153">
                  <c:v>-0.24159346097040546</c:v>
                </c:pt>
                <c:pt idx="154">
                  <c:v>-0.23825023431200076</c:v>
                </c:pt>
                <c:pt idx="155">
                  <c:v>-0.23487971600740509</c:v>
                </c:pt>
                <c:pt idx="156">
                  <c:v>-0.23148157050359119</c:v>
                </c:pt>
                <c:pt idx="157">
                  <c:v>-0.22805545672402594</c:v>
                </c:pt>
                <c:pt idx="158">
                  <c:v>-0.22460102795454695</c:v>
                </c:pt>
                <c:pt idx="159">
                  <c:v>-0.22111793172640004</c:v>
                </c:pt>
                <c:pt idx="160">
                  <c:v>-0.21760580969635168</c:v>
                </c:pt>
                <c:pt idx="161">
                  <c:v>-0.21406429752379275</c:v>
                </c:pt>
                <c:pt idx="162">
                  <c:v>-0.21049302474474163</c:v>
                </c:pt>
                <c:pt idx="163">
                  <c:v>-0.20689161464266048</c:v>
                </c:pt>
                <c:pt idx="164">
                  <c:v>-0.20325968411598561</c:v>
                </c:pt>
                <c:pt idx="165">
                  <c:v>-0.19959684354227514</c:v>
                </c:pt>
                <c:pt idx="166">
                  <c:v>-0.19590269663887472</c:v>
                </c:pt>
                <c:pt idx="167">
                  <c:v>-0.1921768403199946</c:v>
                </c:pt>
                <c:pt idx="168">
                  <c:v>-0.1884188645500896</c:v>
                </c:pt>
                <c:pt idx="169">
                  <c:v>-0.1846283521934321</c:v>
                </c:pt>
                <c:pt idx="170">
                  <c:v>-0.18080487885976027</c:v>
                </c:pt>
                <c:pt idx="171">
                  <c:v>-0.17694801274588168</c:v>
                </c:pt>
                <c:pt idx="172">
                  <c:v>-0.17305731447310946</c:v>
                </c:pt>
                <c:pt idx="173">
                  <c:v>-0.16913233692040086</c:v>
                </c:pt>
                <c:pt idx="174">
                  <c:v>-0.16517262505306662</c:v>
                </c:pt>
                <c:pt idx="175">
                  <c:v>-0.16117771574691153</c:v>
                </c:pt>
                <c:pt idx="176">
                  <c:v>-0.15714713760766563</c:v>
                </c:pt>
                <c:pt idx="177">
                  <c:v>-0.15308041078555668</c:v>
                </c:pt>
                <c:pt idx="178">
                  <c:v>-0.14897704678487045</c:v>
                </c:pt>
                <c:pt idx="179">
                  <c:v>-0.14483654826834047</c:v>
                </c:pt>
                <c:pt idx="180">
                  <c:v>-0.14065840885620595</c:v>
                </c:pt>
                <c:pt idx="181">
                  <c:v>-0.13644211291975961</c:v>
                </c:pt>
                <c:pt idx="182">
                  <c:v>-0.13218713536921733</c:v>
                </c:pt>
                <c:pt idx="183">
                  <c:v>-0.12789294143572094</c:v>
                </c:pt>
                <c:pt idx="184">
                  <c:v>-0.12355898644728458</c:v>
                </c:pt>
                <c:pt idx="185">
                  <c:v>-0.11918471559849064</c:v>
                </c:pt>
                <c:pt idx="186">
                  <c:v>-0.11476956371372693</c:v>
                </c:pt>
                <c:pt idx="187">
                  <c:v>-0.11031295500375404</c:v>
                </c:pt>
                <c:pt idx="188">
                  <c:v>-0.10581430281538518</c:v>
                </c:pt>
                <c:pt idx="189">
                  <c:v>-0.10127300937404593</c:v>
                </c:pt>
                <c:pt idx="190">
                  <c:v>-9.6688465518979694E-2</c:v>
                </c:pt>
                <c:pt idx="191">
                  <c:v>-9.2060050430850637E-2</c:v>
                </c:pt>
                <c:pt idx="192">
                  <c:v>-8.7387131351489455E-2</c:v>
                </c:pt>
                <c:pt idx="193">
                  <c:v>-8.2669063295516265E-2</c:v>
                </c:pt>
                <c:pt idx="194">
                  <c:v>-7.7905188753562671E-2</c:v>
                </c:pt>
                <c:pt idx="195">
                  <c:v>-7.3094837386809552E-2</c:v>
                </c:pt>
                <c:pt idx="196">
                  <c:v>-6.8237325712539265E-2</c:v>
                </c:pt>
                <c:pt idx="197">
                  <c:v>-6.3331956780394272E-2</c:v>
                </c:pt>
                <c:pt idx="198">
                  <c:v>-5.8378019839020245E-2</c:v>
                </c:pt>
                <c:pt idx="199">
                  <c:v>-5.3374789992756799E-2</c:v>
                </c:pt>
                <c:pt idx="200">
                  <c:v>-4.8321527848030899E-2</c:v>
                </c:pt>
                <c:pt idx="201">
                  <c:v>-4.3217479149086468E-2</c:v>
                </c:pt>
                <c:pt idx="202">
                  <c:v>-3.8061874402677942E-2</c:v>
                </c:pt>
                <c:pt idx="203">
                  <c:v>-3.2853928491331397E-2</c:v>
                </c:pt>
                <c:pt idx="204">
                  <c:v>-2.7592840274766939E-2</c:v>
                </c:pt>
                <c:pt idx="205">
                  <c:v>-2.2277792179058453E-2</c:v>
                </c:pt>
                <c:pt idx="206">
                  <c:v>-1.690794977308463E-2</c:v>
                </c:pt>
                <c:pt idx="207">
                  <c:v>-1.1482461331815852E-2</c:v>
                </c:pt>
                <c:pt idx="208">
                  <c:v>-6.0004573859504529E-3</c:v>
                </c:pt>
                <c:pt idx="209">
                  <c:v>-4.6105025740605932E-4</c:v>
                </c:pt>
                <c:pt idx="210">
                  <c:v>5.1366664198599921E-3</c:v>
                </c:pt>
                <c:pt idx="211">
                  <c:v>1.0793618194240073E-2</c:v>
                </c:pt>
                <c:pt idx="212">
                  <c:v>1.6510750306645283E-2</c:v>
                </c:pt>
                <c:pt idx="213">
                  <c:v>2.228902821704426E-2</c:v>
                </c:pt>
                <c:pt idx="214">
                  <c:v>2.8129438147985075E-2</c:v>
                </c:pt>
                <c:pt idx="215">
                  <c:v>3.4032987645747026E-2</c:v>
                </c:pt>
                <c:pt idx="216">
                  <c:v>4.0000706159788901E-2</c:v>
                </c:pt>
                <c:pt idx="217">
                  <c:v>4.6033645641197163E-2</c:v>
                </c:pt>
                <c:pt idx="218">
                  <c:v>5.2132881160863009E-2</c:v>
                </c:pt>
                <c:pt idx="219">
                  <c:v>5.8299511548149274E-2</c:v>
                </c:pt>
                <c:pt idx="220">
                  <c:v>6.4534660050849846E-2</c:v>
                </c:pt>
                <c:pt idx="221">
                  <c:v>7.0839475017267839E-2</c:v>
                </c:pt>
                <c:pt idx="222">
                  <c:v>7.7215130601286042E-2</c:v>
                </c:pt>
                <c:pt idx="223">
                  <c:v>8.3662827491338021E-2</c:v>
                </c:pt>
                <c:pt idx="224">
                  <c:v>9.0183793664232015E-2</c:v>
                </c:pt>
                <c:pt idx="225">
                  <c:v>9.6779285164815709E-2</c:v>
                </c:pt>
                <c:pt idx="226">
                  <c:v>0.10345058691253284</c:v>
                </c:pt>
                <c:pt idx="227">
                  <c:v>0.11019901353594608</c:v>
                </c:pt>
                <c:pt idx="228">
                  <c:v>0.11702591023637576</c:v>
                </c:pt>
                <c:pt idx="229">
                  <c:v>0.1239326536818397</c:v>
                </c:pt>
                <c:pt idx="230">
                  <c:v>0.1309206529325444</c:v>
                </c:pt>
                <c:pt idx="231">
                  <c:v>0.13799135039923383</c:v>
                </c:pt>
                <c:pt idx="232">
                  <c:v>0.14514622283576473</c:v>
                </c:pt>
                <c:pt idx="233">
                  <c:v>0.15238678236734371</c:v>
                </c:pt>
                <c:pt idx="234">
                  <c:v>0.15971457755592988</c:v>
                </c:pt>
                <c:pt idx="235">
                  <c:v>0.16713119450437763</c:v>
                </c:pt>
                <c:pt idx="236">
                  <c:v>0.17463825800097732</c:v>
                </c:pt>
                <c:pt idx="237">
                  <c:v>0.18223743270612425</c:v>
                </c:pt>
                <c:pt idx="238">
                  <c:v>0.18993042438293939</c:v>
                </c:pt>
                <c:pt idx="239">
                  <c:v>0.19771898117375253</c:v>
                </c:pt>
                <c:pt idx="240">
                  <c:v>0.20560489492445067</c:v>
                </c:pt>
                <c:pt idx="241">
                  <c:v>0.21359000255880556</c:v>
                </c:pt>
                <c:pt idx="242">
                  <c:v>0.22167618750498752</c:v>
                </c:pt>
                <c:pt idx="243">
                  <c:v>0.22986538117659872</c:v>
                </c:pt>
                <c:pt idx="244">
                  <c:v>0.23815956451066622</c:v>
                </c:pt>
                <c:pt idx="245">
                  <c:v>0.2465607695651737</c:v>
                </c:pt>
                <c:pt idx="246">
                  <c:v>0.25507108117883037</c:v>
                </c:pt>
                <c:pt idx="247">
                  <c:v>0.26369263869593351</c:v>
                </c:pt>
                <c:pt idx="248">
                  <c:v>0.27242763775931422</c:v>
                </c:pt>
                <c:pt idx="249">
                  <c:v>0.28127833217452802</c:v>
                </c:pt>
                <c:pt idx="250">
                  <c:v>0.29024703584861133</c:v>
                </c:pt>
                <c:pt idx="251">
                  <c:v>0.29933612480691041</c:v>
                </c:pt>
                <c:pt idx="252">
                  <c:v>0.30854803929167307</c:v>
                </c:pt>
                <c:pt idx="253">
                  <c:v>0.31788528594629639</c:v>
                </c:pt>
                <c:pt idx="254">
                  <c:v>0.327350440089339</c:v>
                </c:pt>
                <c:pt idx="255">
                  <c:v>0.33694614808263101</c:v>
                </c:pt>
                <c:pt idx="256">
                  <c:v>0.34667512979805171</c:v>
                </c:pt>
                <c:pt idx="257">
                  <c:v>0.35654018118781372</c:v>
                </c:pt>
                <c:pt idx="258">
                  <c:v>0.36654417696334729</c:v>
                </c:pt>
                <c:pt idx="259">
                  <c:v>0.3766900733881795</c:v>
                </c:pt>
                <c:pt idx="260">
                  <c:v>0.38698091119050892</c:v>
                </c:pt>
                <c:pt idx="261">
                  <c:v>0.39741981860150521</c:v>
                </c:pt>
                <c:pt idx="262">
                  <c:v>0.40801001452570418</c:v>
                </c:pt>
                <c:pt idx="263">
                  <c:v>0.41875481185025643</c:v>
                </c:pt>
                <c:pt idx="264">
                  <c:v>0.42965762090016968</c:v>
                </c:pt>
                <c:pt idx="265">
                  <c:v>0.44072195304711892</c:v>
                </c:pt>
                <c:pt idx="266">
                  <c:v>0.45195142447984327</c:v>
                </c:pt>
                <c:pt idx="267">
                  <c:v>0.46334976014463858</c:v>
                </c:pt>
                <c:pt idx="268">
                  <c:v>0.47492079786496144</c:v>
                </c:pt>
                <c:pt idx="269">
                  <c:v>0.48666849264971668</c:v>
                </c:pt>
                <c:pt idx="270">
                  <c:v>0.49859692120039112</c:v>
                </c:pt>
                <c:pt idx="271">
                  <c:v>0.51071028662782014</c:v>
                </c:pt>
                <c:pt idx="272">
                  <c:v>0.52301292339005268</c:v>
                </c:pt>
                <c:pt idx="273">
                  <c:v>0.53550930246350159</c:v>
                </c:pt>
                <c:pt idx="274">
                  <c:v>0.54820403676033846</c:v>
                </c:pt>
                <c:pt idx="275">
                  <c:v>0.56110188680592477</c:v>
                </c:pt>
                <c:pt idx="276">
                  <c:v>0.57420776669095619</c:v>
                </c:pt>
                <c:pt idx="277">
                  <c:v>0.5875267503139554</c:v>
                </c:pt>
                <c:pt idx="278">
                  <c:v>0.60106407793077454</c:v>
                </c:pt>
                <c:pt idx="279">
                  <c:v>0.61482516302886303</c:v>
                </c:pt>
                <c:pt idx="280">
                  <c:v>0.62881559954525357</c:v>
                </c:pt>
                <c:pt idx="281">
                  <c:v>0.64304116944847367</c:v>
                </c:pt>
                <c:pt idx="282">
                  <c:v>0.65750785070598572</c:v>
                </c:pt>
                <c:pt idx="283">
                  <c:v>0.67222182566020749</c:v>
                </c:pt>
                <c:pt idx="284">
                  <c:v>0.68718948983777772</c:v>
                </c:pt>
                <c:pt idx="285">
                  <c:v>0.7024174612184364</c:v>
                </c:pt>
                <c:pt idx="286">
                  <c:v>0.71791258999173801</c:v>
                </c:pt>
                <c:pt idx="287">
                  <c:v>0.73368196883182368</c:v>
                </c:pt>
                <c:pt idx="288">
                  <c:v>0.74973294372262567</c:v>
                </c:pt>
                <c:pt idx="289">
                  <c:v>0.76607312536821603</c:v>
                </c:pt>
                <c:pt idx="290">
                  <c:v>0.78271040122554503</c:v>
                </c:pt>
                <c:pt idx="291">
                  <c:v>0.79965294819952226</c:v>
                </c:pt>
                <c:pt idx="292">
                  <c:v>0.81690924604338777</c:v>
                </c:pt>
                <c:pt idx="293">
                  <c:v>0.83448809151050307</c:v>
                </c:pt>
                <c:pt idx="294">
                  <c:v>0.85239861330718658</c:v>
                </c:pt>
                <c:pt idx="295">
                  <c:v>0.87065028789999754</c:v>
                </c:pt>
                <c:pt idx="296">
                  <c:v>0.88925295623497802</c:v>
                </c:pt>
                <c:pt idx="297">
                  <c:v>0.90821684143083159</c:v>
                </c:pt>
                <c:pt idx="298">
                  <c:v>0.9275525675128784</c:v>
                </c:pt>
                <c:pt idx="299">
                  <c:v>0.94727117925991644</c:v>
                </c:pt>
                <c:pt idx="300">
                  <c:v>0.96738416324189513</c:v>
                </c:pt>
                <c:pt idx="301">
                  <c:v>0.98790347013260105</c:v>
                </c:pt>
                <c:pt idx="302">
                  <c:v>1.0088415383884231</c:v>
                </c:pt>
                <c:pt idx="303">
                  <c:v>1.0302113193917877</c:v>
                </c:pt>
                <c:pt idx="304">
                  <c:v>1.052026304166056</c:v>
                </c:pt>
                <c:pt idx="305">
                  <c:v>1.0743005517776769</c:v>
                </c:pt>
                <c:pt idx="306">
                  <c:v>1.0970487195512475</c:v>
                </c:pt>
                <c:pt idx="307">
                  <c:v>1.1202860952339271</c:v>
                </c:pt>
                <c:pt idx="308">
                  <c:v>1.1440286312575347</c:v>
                </c:pt>
                <c:pt idx="309">
                  <c:v>1.1682929812596829</c:v>
                </c:pt>
                <c:pt idx="310">
                  <c:v>1.1930965390396566</c:v>
                </c:pt>
                <c:pt idx="311">
                  <c:v>1.218457480140529</c:v>
                </c:pt>
                <c:pt idx="312">
                  <c:v>1.244394806266421</c:v>
                </c:pt>
                <c:pt idx="313">
                  <c:v>1.2709283927630226</c:v>
                </c:pt>
                <c:pt idx="314">
                  <c:v>1.2980790394107085</c:v>
                </c:pt>
                <c:pt idx="315">
                  <c:v>1.3258685248030457</c:v>
                </c:pt>
                <c:pt idx="316">
                  <c:v>1.3543196646094864</c:v>
                </c:pt>
                <c:pt idx="317">
                  <c:v>1.3834563740498167</c:v>
                </c:pt>
                <c:pt idx="318">
                  <c:v>1.4133037349399116</c:v>
                </c:pt>
                <c:pt idx="319">
                  <c:v>1.4438880677038357</c:v>
                </c:pt>
                <c:pt idx="320">
                  <c:v>1.4752370087868583</c:v>
                </c:pt>
                <c:pt idx="321">
                  <c:v>1.507379593947932</c:v>
                </c:pt>
                <c:pt idx="322">
                  <c:v>1.5403463479592894</c:v>
                </c:pt>
                <c:pt idx="323">
                  <c:v>1.5741693812956177</c:v>
                </c:pt>
                <c:pt idx="324">
                  <c:v>1.6088824944565854</c:v>
                </c:pt>
                <c:pt idx="325">
                  <c:v>1.6445212906351796</c:v>
                </c:pt>
                <c:pt idx="326">
                  <c:v>1.6811232975213031</c:v>
                </c:pt>
                <c:pt idx="327">
                  <c:v>1.7187280991166349</c:v>
                </c:pt>
                <c:pt idx="328">
                  <c:v>1.7573774785340603</c:v>
                </c:pt>
                <c:pt idx="329">
                  <c:v>1.7971155728646515</c:v>
                </c:pt>
                <c:pt idx="330">
                  <c:v>1.8379890413189748</c:v>
                </c:pt>
                <c:pt idx="331">
                  <c:v>1.8800472479893653</c:v>
                </c:pt>
                <c:pt idx="332">
                  <c:v>1.9233424607382963</c:v>
                </c:pt>
                <c:pt idx="333">
                  <c:v>1.9679300678976435</c:v>
                </c:pt>
                <c:pt idx="334">
                  <c:v>2.0138688146678798</c:v>
                </c:pt>
                <c:pt idx="335">
                  <c:v>2.0612210613387392</c:v>
                </c:pt>
                <c:pt idx="336">
                  <c:v>2.1100530657180623</c:v>
                </c:pt>
                <c:pt idx="337">
                  <c:v>2.1604352924586339</c:v>
                </c:pt>
                <c:pt idx="338">
                  <c:v>2.2124427523198693</c:v>
                </c:pt>
                <c:pt idx="339">
                  <c:v>2.266155374799506</c:v>
                </c:pt>
                <c:pt idx="340">
                  <c:v>2.3216584180284641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7E8-4185-AA48-48DA520D8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'Na0.1'!$B$2:$B$362</c:f>
              <c:numCache>
                <c:formatCode>General</c:formatCode>
                <c:ptCount val="36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'Na0.1'!$C$2:$C$362</c:f>
              <c:numCache>
                <c:formatCode>General</c:formatCode>
                <c:ptCount val="361"/>
                <c:pt idx="0">
                  <c:v>16.552548000000002</c:v>
                </c:pt>
                <c:pt idx="1">
                  <c:v>17.337216999999999</c:v>
                </c:pt>
                <c:pt idx="2">
                  <c:v>16.715761000000001</c:v>
                </c:pt>
                <c:pt idx="3">
                  <c:v>17.586317000000001</c:v>
                </c:pt>
                <c:pt idx="4">
                  <c:v>14.931105000000001</c:v>
                </c:pt>
                <c:pt idx="5">
                  <c:v>17.833121999999999</c:v>
                </c:pt>
                <c:pt idx="6">
                  <c:v>16.734293999999998</c:v>
                </c:pt>
                <c:pt idx="7">
                  <c:v>16.137582999999999</c:v>
                </c:pt>
                <c:pt idx="8">
                  <c:v>16.814430999999999</c:v>
                </c:pt>
                <c:pt idx="9">
                  <c:v>16.811978</c:v>
                </c:pt>
                <c:pt idx="10">
                  <c:v>15.159757000000001</c:v>
                </c:pt>
                <c:pt idx="11">
                  <c:v>17.189048</c:v>
                </c:pt>
                <c:pt idx="12">
                  <c:v>19.167448</c:v>
                </c:pt>
                <c:pt idx="13">
                  <c:v>19.361802000000001</c:v>
                </c:pt>
                <c:pt idx="14">
                  <c:v>17.328603000000001</c:v>
                </c:pt>
                <c:pt idx="15">
                  <c:v>18.197758</c:v>
                </c:pt>
                <c:pt idx="16">
                  <c:v>18.791675999999999</c:v>
                </c:pt>
                <c:pt idx="17">
                  <c:v>18.509212000000002</c:v>
                </c:pt>
                <c:pt idx="18">
                  <c:v>21.273537000000001</c:v>
                </c:pt>
                <c:pt idx="19">
                  <c:v>21.035015000000001</c:v>
                </c:pt>
                <c:pt idx="20">
                  <c:v>21.437473000000001</c:v>
                </c:pt>
                <c:pt idx="21">
                  <c:v>19.738119999999999</c:v>
                </c:pt>
                <c:pt idx="22">
                  <c:v>20.800474999999999</c:v>
                </c:pt>
                <c:pt idx="23">
                  <c:v>46.133305</c:v>
                </c:pt>
                <c:pt idx="24">
                  <c:v>356.32942600000001</c:v>
                </c:pt>
                <c:pt idx="25">
                  <c:v>172.93895499999999</c:v>
                </c:pt>
                <c:pt idx="26">
                  <c:v>-505.18074100000001</c:v>
                </c:pt>
                <c:pt idx="27">
                  <c:v>219.913307</c:v>
                </c:pt>
                <c:pt idx="28">
                  <c:v>16.115036</c:v>
                </c:pt>
                <c:pt idx="29">
                  <c:v>15.450863</c:v>
                </c:pt>
                <c:pt idx="30">
                  <c:v>16.109881999999999</c:v>
                </c:pt>
                <c:pt idx="31">
                  <c:v>16.061064999999999</c:v>
                </c:pt>
                <c:pt idx="32">
                  <c:v>15.997434999999999</c:v>
                </c:pt>
                <c:pt idx="33">
                  <c:v>16.141635000000001</c:v>
                </c:pt>
                <c:pt idx="34">
                  <c:v>16.131727999999999</c:v>
                </c:pt>
                <c:pt idx="35">
                  <c:v>15.768648000000001</c:v>
                </c:pt>
                <c:pt idx="36">
                  <c:v>15.887672</c:v>
                </c:pt>
                <c:pt idx="37">
                  <c:v>15.693405</c:v>
                </c:pt>
                <c:pt idx="38">
                  <c:v>15.693752</c:v>
                </c:pt>
                <c:pt idx="39">
                  <c:v>15.541727</c:v>
                </c:pt>
                <c:pt idx="40">
                  <c:v>15.39551</c:v>
                </c:pt>
                <c:pt idx="41">
                  <c:v>15.302085999999999</c:v>
                </c:pt>
                <c:pt idx="42">
                  <c:v>15.035489</c:v>
                </c:pt>
                <c:pt idx="43">
                  <c:v>15.094227999999999</c:v>
                </c:pt>
                <c:pt idx="44">
                  <c:v>14.845843</c:v>
                </c:pt>
                <c:pt idx="45">
                  <c:v>14.663436000000001</c:v>
                </c:pt>
                <c:pt idx="46">
                  <c:v>14.533863999999999</c:v>
                </c:pt>
                <c:pt idx="47">
                  <c:v>14.470774</c:v>
                </c:pt>
                <c:pt idx="48">
                  <c:v>14.306841</c:v>
                </c:pt>
                <c:pt idx="49">
                  <c:v>14.111138</c:v>
                </c:pt>
                <c:pt idx="50">
                  <c:v>13.881138999999999</c:v>
                </c:pt>
                <c:pt idx="51">
                  <c:v>13.762076</c:v>
                </c:pt>
                <c:pt idx="52">
                  <c:v>13.667287999999999</c:v>
                </c:pt>
                <c:pt idx="53">
                  <c:v>13.505023</c:v>
                </c:pt>
                <c:pt idx="54">
                  <c:v>13.233745000000001</c:v>
                </c:pt>
                <c:pt idx="55">
                  <c:v>13.106248000000001</c:v>
                </c:pt>
                <c:pt idx="56">
                  <c:v>12.993166</c:v>
                </c:pt>
                <c:pt idx="57">
                  <c:v>12.830987</c:v>
                </c:pt>
                <c:pt idx="58">
                  <c:v>12.680975</c:v>
                </c:pt>
                <c:pt idx="59">
                  <c:v>12.584956</c:v>
                </c:pt>
                <c:pt idx="60">
                  <c:v>12.365760999999999</c:v>
                </c:pt>
                <c:pt idx="61">
                  <c:v>12.213112000000001</c:v>
                </c:pt>
                <c:pt idx="62">
                  <c:v>12.026774</c:v>
                </c:pt>
                <c:pt idx="63">
                  <c:v>11.689121</c:v>
                </c:pt>
                <c:pt idx="64">
                  <c:v>11.418224</c:v>
                </c:pt>
                <c:pt idx="65">
                  <c:v>11.253097</c:v>
                </c:pt>
                <c:pt idx="66">
                  <c:v>10.912414</c:v>
                </c:pt>
                <c:pt idx="67">
                  <c:v>10.645023999999999</c:v>
                </c:pt>
                <c:pt idx="68">
                  <c:v>10.286426000000001</c:v>
                </c:pt>
                <c:pt idx="69">
                  <c:v>10.01071</c:v>
                </c:pt>
                <c:pt idx="70">
                  <c:v>9.7587139999999994</c:v>
                </c:pt>
                <c:pt idx="71">
                  <c:v>9.5332869999999996</c:v>
                </c:pt>
                <c:pt idx="72">
                  <c:v>9.3072879999999998</c:v>
                </c:pt>
                <c:pt idx="73">
                  <c:v>9.0845590000000005</c:v>
                </c:pt>
                <c:pt idx="74">
                  <c:v>8.9427859999999999</c:v>
                </c:pt>
                <c:pt idx="75">
                  <c:v>8.7908810000000006</c:v>
                </c:pt>
                <c:pt idx="76">
                  <c:v>8.6200089999999996</c:v>
                </c:pt>
                <c:pt idx="77">
                  <c:v>8.5189609999999991</c:v>
                </c:pt>
                <c:pt idx="78">
                  <c:v>8.3826839999999994</c:v>
                </c:pt>
                <c:pt idx="79">
                  <c:v>8.276942</c:v>
                </c:pt>
                <c:pt idx="80">
                  <c:v>8.182321</c:v>
                </c:pt>
                <c:pt idx="81">
                  <c:v>8.1125039999999995</c:v>
                </c:pt>
                <c:pt idx="82">
                  <c:v>8.0067240000000002</c:v>
                </c:pt>
                <c:pt idx="83">
                  <c:v>7.9409419999999997</c:v>
                </c:pt>
                <c:pt idx="84">
                  <c:v>7.8114270000000001</c:v>
                </c:pt>
                <c:pt idx="85">
                  <c:v>7.6846540000000001</c:v>
                </c:pt>
                <c:pt idx="86">
                  <c:v>7.575977</c:v>
                </c:pt>
                <c:pt idx="87">
                  <c:v>7.4790970000000003</c:v>
                </c:pt>
                <c:pt idx="88">
                  <c:v>7.3051919999999999</c:v>
                </c:pt>
                <c:pt idx="89">
                  <c:v>7.1598199999999999</c:v>
                </c:pt>
                <c:pt idx="90">
                  <c:v>6.9508260000000002</c:v>
                </c:pt>
                <c:pt idx="91">
                  <c:v>6.6353119999999999</c:v>
                </c:pt>
                <c:pt idx="92">
                  <c:v>6.2353110000000003</c:v>
                </c:pt>
                <c:pt idx="93">
                  <c:v>5.7952469999999998</c:v>
                </c:pt>
                <c:pt idx="94">
                  <c:v>5.4381360000000001</c:v>
                </c:pt>
                <c:pt idx="95">
                  <c:v>5.182499</c:v>
                </c:pt>
                <c:pt idx="96">
                  <c:v>5.0436579999999998</c:v>
                </c:pt>
                <c:pt idx="97">
                  <c:v>4.9739259999999996</c:v>
                </c:pt>
                <c:pt idx="98">
                  <c:v>4.9185410000000003</c:v>
                </c:pt>
                <c:pt idx="99">
                  <c:v>4.884557</c:v>
                </c:pt>
                <c:pt idx="100">
                  <c:v>4.874689</c:v>
                </c:pt>
                <c:pt idx="101">
                  <c:v>4.8288840000000004</c:v>
                </c:pt>
                <c:pt idx="102">
                  <c:v>4.7928490000000004</c:v>
                </c:pt>
                <c:pt idx="103">
                  <c:v>4.7294239999999999</c:v>
                </c:pt>
                <c:pt idx="104">
                  <c:v>4.6355380000000004</c:v>
                </c:pt>
                <c:pt idx="105">
                  <c:v>4.6310000000000002</c:v>
                </c:pt>
                <c:pt idx="106">
                  <c:v>4.6290839999999998</c:v>
                </c:pt>
                <c:pt idx="107">
                  <c:v>4.6158999999999999</c:v>
                </c:pt>
                <c:pt idx="108">
                  <c:v>4.6457940000000004</c:v>
                </c:pt>
                <c:pt idx="109">
                  <c:v>4.6275779999999997</c:v>
                </c:pt>
                <c:pt idx="110">
                  <c:v>4.6228109999999996</c:v>
                </c:pt>
                <c:pt idx="111">
                  <c:v>4.6280159999999997</c:v>
                </c:pt>
                <c:pt idx="112">
                  <c:v>4.5995480000000004</c:v>
                </c:pt>
                <c:pt idx="113">
                  <c:v>4.6429460000000002</c:v>
                </c:pt>
                <c:pt idx="114">
                  <c:v>4.6418660000000003</c:v>
                </c:pt>
                <c:pt idx="115">
                  <c:v>4.611497</c:v>
                </c:pt>
                <c:pt idx="116">
                  <c:v>4.5839749999999997</c:v>
                </c:pt>
                <c:pt idx="117">
                  <c:v>4.5718969999999999</c:v>
                </c:pt>
                <c:pt idx="118">
                  <c:v>4.5639459999999996</c:v>
                </c:pt>
                <c:pt idx="119">
                  <c:v>4.5683249999999997</c:v>
                </c:pt>
                <c:pt idx="120">
                  <c:v>4.5575450000000002</c:v>
                </c:pt>
                <c:pt idx="121">
                  <c:v>4.5681450000000003</c:v>
                </c:pt>
                <c:pt idx="122">
                  <c:v>4.4935510000000001</c:v>
                </c:pt>
                <c:pt idx="123">
                  <c:v>4.3678660000000002</c:v>
                </c:pt>
                <c:pt idx="124">
                  <c:v>4.2524050000000004</c:v>
                </c:pt>
                <c:pt idx="125">
                  <c:v>4.2651919999999999</c:v>
                </c:pt>
                <c:pt idx="126">
                  <c:v>4.2967180000000003</c:v>
                </c:pt>
                <c:pt idx="127">
                  <c:v>4.3023179999999996</c:v>
                </c:pt>
                <c:pt idx="128">
                  <c:v>4.0847030000000002</c:v>
                </c:pt>
                <c:pt idx="129">
                  <c:v>4.1944780000000002</c:v>
                </c:pt>
                <c:pt idx="130">
                  <c:v>4.3906080000000003</c:v>
                </c:pt>
                <c:pt idx="131">
                  <c:v>4.400963</c:v>
                </c:pt>
                <c:pt idx="132">
                  <c:v>4.450056</c:v>
                </c:pt>
                <c:pt idx="133">
                  <c:v>4.2214239999999998</c:v>
                </c:pt>
                <c:pt idx="134">
                  <c:v>4.3475080000000004</c:v>
                </c:pt>
                <c:pt idx="135">
                  <c:v>4.5594409999999996</c:v>
                </c:pt>
                <c:pt idx="136">
                  <c:v>4.4060899999999998</c:v>
                </c:pt>
                <c:pt idx="137">
                  <c:v>4.2899640000000003</c:v>
                </c:pt>
                <c:pt idx="138">
                  <c:v>3.949586</c:v>
                </c:pt>
                <c:pt idx="139">
                  <c:v>4.23055</c:v>
                </c:pt>
                <c:pt idx="140">
                  <c:v>3.7789950000000001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25-4A00-A346-C937506985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'Na0.1'!$H$1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'Na0.1'!$F$2:$F$362</c:f>
              <c:numCache>
                <c:formatCode>General</c:formatCode>
                <c:ptCount val="36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'Na0.1'!$H$2:$H$362</c:f>
              <c:numCache>
                <c:formatCode>General</c:formatCode>
                <c:ptCount val="361"/>
                <c:pt idx="0">
                  <c:v>-86.822031580267904</c:v>
                </c:pt>
                <c:pt idx="1">
                  <c:v>66.916519820840861</c:v>
                </c:pt>
                <c:pt idx="2">
                  <c:v>-90.547902395526577</c:v>
                </c:pt>
                <c:pt idx="3">
                  <c:v>333.769854031271</c:v>
                </c:pt>
                <c:pt idx="4">
                  <c:v>-352.84282860844502</c:v>
                </c:pt>
                <c:pt idx="5">
                  <c:v>108.01364780645167</c:v>
                </c:pt>
                <c:pt idx="6">
                  <c:v>68.985150239440799</c:v>
                </c:pt>
                <c:pt idx="7">
                  <c:v>-76.812764139699169</c:v>
                </c:pt>
                <c:pt idx="8">
                  <c:v>0.25659849793770712</c:v>
                </c:pt>
                <c:pt idx="9">
                  <c:v>204.86282453233835</c:v>
                </c:pt>
                <c:pt idx="10">
                  <c:v>-239.89824424401101</c:v>
                </c:pt>
                <c:pt idx="11">
                  <c:v>-153.88423399976696</c:v>
                </c:pt>
                <c:pt idx="12">
                  <c:v>-12.093757661579906</c:v>
                </c:pt>
                <c:pt idx="13">
                  <c:v>149.95636194013892</c:v>
                </c:pt>
                <c:pt idx="14">
                  <c:v>-70.566633803272666</c:v>
                </c:pt>
                <c:pt idx="15">
                  <c:v>-41.364907492220837</c:v>
                </c:pt>
                <c:pt idx="16">
                  <c:v>18.883442891930489</c:v>
                </c:pt>
                <c:pt idx="17">
                  <c:v>-147.20434390891214</c:v>
                </c:pt>
                <c:pt idx="18">
                  <c:v>9.9382991891342805</c:v>
                </c:pt>
                <c:pt idx="19">
                  <c:v>-16.355818130664396</c:v>
                </c:pt>
                <c:pt idx="20">
                  <c:v>76.737822757449621</c:v>
                </c:pt>
                <c:pt idx="21">
                  <c:v>-50.044557905765707</c:v>
                </c:pt>
                <c:pt idx="22">
                  <c:v>-276.25459058169878</c:v>
                </c:pt>
                <c:pt idx="23">
                  <c:v>94.350812529614501</c:v>
                </c:pt>
                <c:pt idx="24">
                  <c:v>-102.62905879242379</c:v>
                </c:pt>
                <c:pt idx="25">
                  <c:v>1610.422294023628</c:v>
                </c:pt>
                <c:pt idx="26">
                  <c:v>-1581.91585696941</c:v>
                </c:pt>
                <c:pt idx="27">
                  <c:v>559.09783319200392</c:v>
                </c:pt>
                <c:pt idx="28">
                  <c:v>69.354178913480155</c:v>
                </c:pt>
                <c:pt idx="29">
                  <c:v>-68.052748265932735</c:v>
                </c:pt>
                <c:pt idx="30">
                  <c:v>4.660314828603628</c:v>
                </c:pt>
                <c:pt idx="31">
                  <c:v>6.075644996032012</c:v>
                </c:pt>
                <c:pt idx="32">
                  <c:v>-13.489564379104722</c:v>
                </c:pt>
                <c:pt idx="33">
                  <c:v>0.90266791843826688</c:v>
                </c:pt>
                <c:pt idx="34">
                  <c:v>34.027836190150516</c:v>
                </c:pt>
                <c:pt idx="35">
                  <c:v>-11.311467323110788</c:v>
                </c:pt>
                <c:pt idx="36">
                  <c:v>18.388815675812275</c:v>
                </c:pt>
                <c:pt idx="37">
                  <c:v>-3.3134138701008023E-2</c:v>
                </c:pt>
                <c:pt idx="38">
                  <c:v>14.578828797737664</c:v>
                </c:pt>
                <c:pt idx="39">
                  <c:v>14.310303697660157</c:v>
                </c:pt>
                <c:pt idx="40">
                  <c:v>9.2724173455759082</c:v>
                </c:pt>
                <c:pt idx="41">
                  <c:v>27.205577081392448</c:v>
                </c:pt>
                <c:pt idx="42">
                  <c:v>-6.0578061215976184</c:v>
                </c:pt>
                <c:pt idx="43">
                  <c:v>25.844731596697422</c:v>
                </c:pt>
                <c:pt idx="44">
                  <c:v>19.68124735154456</c:v>
                </c:pt>
                <c:pt idx="45">
                  <c:v>14.306651269436031</c:v>
                </c:pt>
                <c:pt idx="46">
                  <c:v>7.0317081856520156</c:v>
                </c:pt>
                <c:pt idx="47">
                  <c:v>18.520559975796111</c:v>
                </c:pt>
                <c:pt idx="48">
                  <c:v>22.76781775411964</c:v>
                </c:pt>
                <c:pt idx="49">
                  <c:v>27.784419247922322</c:v>
                </c:pt>
                <c:pt idx="50">
                  <c:v>14.802529935494057</c:v>
                </c:pt>
                <c:pt idx="51">
                  <c:v>11.934437263580854</c:v>
                </c:pt>
                <c:pt idx="52">
                  <c:v>20.803882198346404</c:v>
                </c:pt>
                <c:pt idx="53">
                  <c:v>36.21462362711339</c:v>
                </c:pt>
                <c:pt idx="54">
                  <c:v>17.650084072991223</c:v>
                </c:pt>
                <c:pt idx="55">
                  <c:v>15.919949471668692</c:v>
                </c:pt>
                <c:pt idx="56">
                  <c:v>23.327994519205006</c:v>
                </c:pt>
                <c:pt idx="57">
                  <c:v>22.156884136168895</c:v>
                </c:pt>
                <c:pt idx="58">
                  <c:v>14.440755777136287</c:v>
                </c:pt>
                <c:pt idx="59">
                  <c:v>33.889348794721087</c:v>
                </c:pt>
                <c:pt idx="60">
                  <c:v>24.450773485726511</c:v>
                </c:pt>
                <c:pt idx="61">
                  <c:v>30.805271824530674</c:v>
                </c:pt>
                <c:pt idx="62">
                  <c:v>59.153298043495511</c:v>
                </c:pt>
                <c:pt idx="63">
                  <c:v>50.942696358050938</c:v>
                </c:pt>
                <c:pt idx="64">
                  <c:v>32.568854678097061</c:v>
                </c:pt>
                <c:pt idx="65">
                  <c:v>71.31853080713914</c:v>
                </c:pt>
                <c:pt idx="66">
                  <c:v>60.385368678200145</c:v>
                </c:pt>
                <c:pt idx="67">
                  <c:v>87.847061410503102</c:v>
                </c:pt>
                <c:pt idx="68">
                  <c:v>73.509816006903648</c:v>
                </c:pt>
                <c:pt idx="69">
                  <c:v>72.065171077502342</c:v>
                </c:pt>
                <c:pt idx="70">
                  <c:v>68.704140998824897</c:v>
                </c:pt>
                <c:pt idx="71">
                  <c:v>73.208572030835512</c:v>
                </c:pt>
                <c:pt idx="72">
                  <c:v>76.769141871247569</c:v>
                </c:pt>
                <c:pt idx="73">
                  <c:v>51.292007959808508</c:v>
                </c:pt>
                <c:pt idx="74">
                  <c:v>57.024403743812691</c:v>
                </c:pt>
                <c:pt idx="75">
                  <c:v>66.961667969798796</c:v>
                </c:pt>
                <c:pt idx="76">
                  <c:v>40.975401387009278</c:v>
                </c:pt>
                <c:pt idx="77">
                  <c:v>56.854809243627464</c:v>
                </c:pt>
                <c:pt idx="78">
                  <c:v>45.443950132781787</c:v>
                </c:pt>
                <c:pt idx="79">
                  <c:v>41.573482552502661</c:v>
                </c:pt>
                <c:pt idx="80">
                  <c:v>31.14988110432002</c:v>
                </c:pt>
                <c:pt idx="81">
                  <c:v>48.04314819282061</c:v>
                </c:pt>
                <c:pt idx="82">
                  <c:v>30.392088140793415</c:v>
                </c:pt>
                <c:pt idx="83">
                  <c:v>61.184309931383851</c:v>
                </c:pt>
                <c:pt idx="84">
                  <c:v>62.019013278717054</c:v>
                </c:pt>
                <c:pt idx="85">
                  <c:v>54.853220765879051</c:v>
                </c:pt>
                <c:pt idx="86">
                  <c:v>50.161803647160717</c:v>
                </c:pt>
                <c:pt idx="87">
                  <c:v>93.726415502690102</c:v>
                </c:pt>
                <c:pt idx="88">
                  <c:v>82.467472017031966</c:v>
                </c:pt>
                <c:pt idx="89">
                  <c:v>125.98098136204328</c:v>
                </c:pt>
                <c:pt idx="90">
                  <c:v>210.64482673314399</c:v>
                </c:pt>
                <c:pt idx="91">
                  <c:v>311.20271819390888</c:v>
                </c:pt>
                <c:pt idx="92">
                  <c:v>415.77314054544001</c:v>
                </c:pt>
                <c:pt idx="93">
                  <c:v>410.12955045355579</c:v>
                </c:pt>
                <c:pt idx="94">
                  <c:v>342.91598621776541</c:v>
                </c:pt>
                <c:pt idx="95">
                  <c:v>205.42643834905093</c:v>
                </c:pt>
                <c:pt idx="96">
                  <c:v>107.88034609770314</c:v>
                </c:pt>
                <c:pt idx="97">
                  <c:v>87.383130245661192</c:v>
                </c:pt>
                <c:pt idx="98">
                  <c:v>54.078862949372066</c:v>
                </c:pt>
                <c:pt idx="99">
                  <c:v>15.610714142997054</c:v>
                </c:pt>
                <c:pt idx="100">
                  <c:v>72.303529757364188</c:v>
                </c:pt>
                <c:pt idx="101">
                  <c:v>57.22890865240916</c:v>
                </c:pt>
                <c:pt idx="102">
                  <c:v>101.9361153772677</c:v>
                </c:pt>
                <c:pt idx="103">
                  <c:v>155.67470225516459</c:v>
                </c:pt>
                <c:pt idx="104">
                  <c:v>7.6133502234022421</c:v>
                </c:pt>
                <c:pt idx="105">
                  <c:v>3.1542906468702769</c:v>
                </c:pt>
                <c:pt idx="106">
                  <c:v>21.355642644888064</c:v>
                </c:pt>
                <c:pt idx="107">
                  <c:v>-47.128634724872008</c:v>
                </c:pt>
                <c:pt idx="108">
                  <c:v>27.990393616340061</c:v>
                </c:pt>
                <c:pt idx="109">
                  <c:v>7.2209592178975273</c:v>
                </c:pt>
                <c:pt idx="110">
                  <c:v>-7.7100174884629729</c:v>
                </c:pt>
                <c:pt idx="111">
                  <c:v>41.555759656816129</c:v>
                </c:pt>
                <c:pt idx="112">
                  <c:v>-61.617965197626496</c:v>
                </c:pt>
                <c:pt idx="113">
                  <c:v>1.4774201210659412</c:v>
                </c:pt>
                <c:pt idx="114">
                  <c:v>41.01949831708589</c:v>
                </c:pt>
                <c:pt idx="115">
                  <c:v>37.022942685933707</c:v>
                </c:pt>
                <c:pt idx="116">
                  <c:v>16.078652481183788</c:v>
                </c:pt>
                <c:pt idx="117">
                  <c:v>10.40299622395124</c:v>
                </c:pt>
                <c:pt idx="118">
                  <c:v>-5.5981502962882006</c:v>
                </c:pt>
                <c:pt idx="119">
                  <c:v>13.474402182662047</c:v>
                </c:pt>
                <c:pt idx="120">
                  <c:v>-12.923055042171944</c:v>
                </c:pt>
                <c:pt idx="121">
                  <c:v>90.636031912370171</c:v>
                </c:pt>
                <c:pt idx="122">
                  <c:v>159.56370073308054</c:v>
                </c:pt>
                <c:pt idx="123">
                  <c:v>155.55095306481911</c:v>
                </c:pt>
                <c:pt idx="124">
                  <c:v>-17.406519909222922</c:v>
                </c:pt>
                <c:pt idx="125">
                  <c:v>-41.121655090684847</c:v>
                </c:pt>
                <c:pt idx="126">
                  <c:v>-7.0149838964485713</c:v>
                </c:pt>
                <c:pt idx="127">
                  <c:v>286.92367227180256</c:v>
                </c:pt>
                <c:pt idx="128">
                  <c:v>-146.36382768116542</c:v>
                </c:pt>
                <c:pt idx="129">
                  <c:v>-227.4259504326314</c:v>
                </c:pt>
                <c:pt idx="130">
                  <c:v>-10.829824608428565</c:v>
                </c:pt>
                <c:pt idx="131">
                  <c:v>-48.850235167475574</c:v>
                </c:pt>
                <c:pt idx="132">
                  <c:v>235.70249906227551</c:v>
                </c:pt>
                <c:pt idx="133">
                  <c:v>-130.75872940144623</c:v>
                </c:pt>
                <c:pt idx="134">
                  <c:v>-189.30440585284524</c:v>
                </c:pt>
                <c:pt idx="135">
                  <c:v>130.0818484540101</c:v>
                </c:pt>
                <c:pt idx="136">
                  <c:v>104.91073023374962</c:v>
                </c:pt>
                <c:pt idx="137">
                  <c:v>353.07077094068137</c:v>
                </c:pt>
                <c:pt idx="138">
                  <c:v>-288.25029942162701</c:v>
                </c:pt>
                <c:pt idx="139">
                  <c:v>480.4670245539811</c:v>
                </c:pt>
                <c:pt idx="140">
                  <c:v>36.305004782149254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4D-4D6B-9EEC-83FA05E2AE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'Na0.1'!$B$2:$B$342</c:f>
              <c:numCache>
                <c:formatCode>General</c:formatCode>
                <c:ptCount val="34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'Na0.1'!$C$2:$C$342</c:f>
              <c:numCache>
                <c:formatCode>General</c:formatCode>
                <c:ptCount val="341"/>
                <c:pt idx="0">
                  <c:v>16.552548000000002</c:v>
                </c:pt>
                <c:pt idx="1">
                  <c:v>17.337216999999999</c:v>
                </c:pt>
                <c:pt idx="2">
                  <c:v>16.715761000000001</c:v>
                </c:pt>
                <c:pt idx="3">
                  <c:v>17.586317000000001</c:v>
                </c:pt>
                <c:pt idx="4">
                  <c:v>14.931105000000001</c:v>
                </c:pt>
                <c:pt idx="5">
                  <c:v>17.833121999999999</c:v>
                </c:pt>
                <c:pt idx="6">
                  <c:v>16.734293999999998</c:v>
                </c:pt>
                <c:pt idx="7">
                  <c:v>16.137582999999999</c:v>
                </c:pt>
                <c:pt idx="8">
                  <c:v>16.814430999999999</c:v>
                </c:pt>
                <c:pt idx="9">
                  <c:v>16.811978</c:v>
                </c:pt>
                <c:pt idx="10">
                  <c:v>15.159757000000001</c:v>
                </c:pt>
                <c:pt idx="11">
                  <c:v>17.189048</c:v>
                </c:pt>
                <c:pt idx="12">
                  <c:v>19.167448</c:v>
                </c:pt>
                <c:pt idx="13">
                  <c:v>19.361802000000001</c:v>
                </c:pt>
                <c:pt idx="14">
                  <c:v>17.328603000000001</c:v>
                </c:pt>
                <c:pt idx="15">
                  <c:v>18.197758</c:v>
                </c:pt>
                <c:pt idx="16">
                  <c:v>18.791675999999999</c:v>
                </c:pt>
                <c:pt idx="17">
                  <c:v>18.509212000000002</c:v>
                </c:pt>
                <c:pt idx="18">
                  <c:v>21.273537000000001</c:v>
                </c:pt>
                <c:pt idx="19">
                  <c:v>21.035015000000001</c:v>
                </c:pt>
                <c:pt idx="20">
                  <c:v>21.437473000000001</c:v>
                </c:pt>
                <c:pt idx="21">
                  <c:v>19.738119999999999</c:v>
                </c:pt>
                <c:pt idx="22">
                  <c:v>20.800474999999999</c:v>
                </c:pt>
                <c:pt idx="23">
                  <c:v>46.133305</c:v>
                </c:pt>
                <c:pt idx="24">
                  <c:v>356.32942600000001</c:v>
                </c:pt>
                <c:pt idx="25">
                  <c:v>172.93895499999999</c:v>
                </c:pt>
                <c:pt idx="26">
                  <c:v>-505.18074100000001</c:v>
                </c:pt>
                <c:pt idx="27">
                  <c:v>219.913307</c:v>
                </c:pt>
                <c:pt idx="28">
                  <c:v>16.115036</c:v>
                </c:pt>
                <c:pt idx="29">
                  <c:v>15.450863</c:v>
                </c:pt>
                <c:pt idx="30">
                  <c:v>16.109881999999999</c:v>
                </c:pt>
                <c:pt idx="31">
                  <c:v>16.061064999999999</c:v>
                </c:pt>
                <c:pt idx="32">
                  <c:v>15.997434999999999</c:v>
                </c:pt>
                <c:pt idx="33">
                  <c:v>16.141635000000001</c:v>
                </c:pt>
                <c:pt idx="34">
                  <c:v>16.131727999999999</c:v>
                </c:pt>
                <c:pt idx="35">
                  <c:v>15.768648000000001</c:v>
                </c:pt>
                <c:pt idx="36">
                  <c:v>15.887672</c:v>
                </c:pt>
                <c:pt idx="37">
                  <c:v>15.693405</c:v>
                </c:pt>
                <c:pt idx="38">
                  <c:v>15.693752</c:v>
                </c:pt>
                <c:pt idx="39">
                  <c:v>15.541727</c:v>
                </c:pt>
                <c:pt idx="40">
                  <c:v>15.39551</c:v>
                </c:pt>
                <c:pt idx="41">
                  <c:v>15.302085999999999</c:v>
                </c:pt>
                <c:pt idx="42">
                  <c:v>15.035489</c:v>
                </c:pt>
                <c:pt idx="43">
                  <c:v>15.094227999999999</c:v>
                </c:pt>
                <c:pt idx="44">
                  <c:v>14.845843</c:v>
                </c:pt>
                <c:pt idx="45">
                  <c:v>14.663436000000001</c:v>
                </c:pt>
                <c:pt idx="46">
                  <c:v>14.533863999999999</c:v>
                </c:pt>
                <c:pt idx="47">
                  <c:v>14.470774</c:v>
                </c:pt>
                <c:pt idx="48">
                  <c:v>14.306841</c:v>
                </c:pt>
                <c:pt idx="49">
                  <c:v>14.111138</c:v>
                </c:pt>
                <c:pt idx="50">
                  <c:v>13.881138999999999</c:v>
                </c:pt>
                <c:pt idx="51">
                  <c:v>13.762076</c:v>
                </c:pt>
                <c:pt idx="52">
                  <c:v>13.667287999999999</c:v>
                </c:pt>
                <c:pt idx="53">
                  <c:v>13.505023</c:v>
                </c:pt>
                <c:pt idx="54">
                  <c:v>13.233745000000001</c:v>
                </c:pt>
                <c:pt idx="55">
                  <c:v>13.106248000000001</c:v>
                </c:pt>
                <c:pt idx="56">
                  <c:v>12.993166</c:v>
                </c:pt>
                <c:pt idx="57">
                  <c:v>12.830987</c:v>
                </c:pt>
                <c:pt idx="58">
                  <c:v>12.680975</c:v>
                </c:pt>
                <c:pt idx="59">
                  <c:v>12.584956</c:v>
                </c:pt>
                <c:pt idx="60">
                  <c:v>12.365760999999999</c:v>
                </c:pt>
                <c:pt idx="61">
                  <c:v>12.213112000000001</c:v>
                </c:pt>
                <c:pt idx="62">
                  <c:v>12.026774</c:v>
                </c:pt>
                <c:pt idx="63">
                  <c:v>11.689121</c:v>
                </c:pt>
                <c:pt idx="64">
                  <c:v>11.418224</c:v>
                </c:pt>
                <c:pt idx="65">
                  <c:v>11.253097</c:v>
                </c:pt>
                <c:pt idx="66">
                  <c:v>10.912414</c:v>
                </c:pt>
                <c:pt idx="67">
                  <c:v>10.645023999999999</c:v>
                </c:pt>
                <c:pt idx="68">
                  <c:v>10.286426000000001</c:v>
                </c:pt>
                <c:pt idx="69">
                  <c:v>10.01071</c:v>
                </c:pt>
                <c:pt idx="70">
                  <c:v>9.7587139999999994</c:v>
                </c:pt>
                <c:pt idx="71">
                  <c:v>9.5332869999999996</c:v>
                </c:pt>
                <c:pt idx="72">
                  <c:v>9.3072879999999998</c:v>
                </c:pt>
                <c:pt idx="73">
                  <c:v>9.0845590000000005</c:v>
                </c:pt>
                <c:pt idx="74">
                  <c:v>8.9427859999999999</c:v>
                </c:pt>
                <c:pt idx="75">
                  <c:v>8.7908810000000006</c:v>
                </c:pt>
                <c:pt idx="76">
                  <c:v>8.6200089999999996</c:v>
                </c:pt>
                <c:pt idx="77">
                  <c:v>8.5189609999999991</c:v>
                </c:pt>
                <c:pt idx="78">
                  <c:v>8.3826839999999994</c:v>
                </c:pt>
                <c:pt idx="79">
                  <c:v>8.276942</c:v>
                </c:pt>
                <c:pt idx="80">
                  <c:v>8.182321</c:v>
                </c:pt>
                <c:pt idx="81">
                  <c:v>8.1125039999999995</c:v>
                </c:pt>
                <c:pt idx="82">
                  <c:v>8.0067240000000002</c:v>
                </c:pt>
                <c:pt idx="83">
                  <c:v>7.9409419999999997</c:v>
                </c:pt>
                <c:pt idx="84">
                  <c:v>7.8114270000000001</c:v>
                </c:pt>
                <c:pt idx="85">
                  <c:v>7.6846540000000001</c:v>
                </c:pt>
                <c:pt idx="86">
                  <c:v>7.575977</c:v>
                </c:pt>
                <c:pt idx="87">
                  <c:v>7.4790970000000003</c:v>
                </c:pt>
                <c:pt idx="88">
                  <c:v>7.3051919999999999</c:v>
                </c:pt>
                <c:pt idx="89">
                  <c:v>7.1598199999999999</c:v>
                </c:pt>
                <c:pt idx="90">
                  <c:v>6.9508260000000002</c:v>
                </c:pt>
                <c:pt idx="91">
                  <c:v>6.6353119999999999</c:v>
                </c:pt>
                <c:pt idx="92">
                  <c:v>6.2353110000000003</c:v>
                </c:pt>
                <c:pt idx="93">
                  <c:v>5.7952469999999998</c:v>
                </c:pt>
                <c:pt idx="94">
                  <c:v>5.4381360000000001</c:v>
                </c:pt>
                <c:pt idx="95">
                  <c:v>5.182499</c:v>
                </c:pt>
                <c:pt idx="96">
                  <c:v>5.0436579999999998</c:v>
                </c:pt>
                <c:pt idx="97">
                  <c:v>4.9739259999999996</c:v>
                </c:pt>
                <c:pt idx="98">
                  <c:v>4.9185410000000003</c:v>
                </c:pt>
                <c:pt idx="99">
                  <c:v>4.884557</c:v>
                </c:pt>
                <c:pt idx="100">
                  <c:v>4.874689</c:v>
                </c:pt>
                <c:pt idx="101">
                  <c:v>4.8288840000000004</c:v>
                </c:pt>
                <c:pt idx="102">
                  <c:v>4.7928490000000004</c:v>
                </c:pt>
                <c:pt idx="103">
                  <c:v>4.7294239999999999</c:v>
                </c:pt>
                <c:pt idx="104">
                  <c:v>4.6355380000000004</c:v>
                </c:pt>
                <c:pt idx="105">
                  <c:v>4.6310000000000002</c:v>
                </c:pt>
                <c:pt idx="106">
                  <c:v>4.6290839999999998</c:v>
                </c:pt>
                <c:pt idx="107">
                  <c:v>4.6158999999999999</c:v>
                </c:pt>
                <c:pt idx="108">
                  <c:v>4.6457940000000004</c:v>
                </c:pt>
                <c:pt idx="109">
                  <c:v>4.6275779999999997</c:v>
                </c:pt>
                <c:pt idx="110">
                  <c:v>4.6228109999999996</c:v>
                </c:pt>
                <c:pt idx="111">
                  <c:v>4.6280159999999997</c:v>
                </c:pt>
                <c:pt idx="112">
                  <c:v>4.5995480000000004</c:v>
                </c:pt>
                <c:pt idx="113">
                  <c:v>4.6429460000000002</c:v>
                </c:pt>
                <c:pt idx="114">
                  <c:v>4.6418660000000003</c:v>
                </c:pt>
                <c:pt idx="115">
                  <c:v>4.611497</c:v>
                </c:pt>
                <c:pt idx="116">
                  <c:v>4.5839749999999997</c:v>
                </c:pt>
                <c:pt idx="117">
                  <c:v>4.5718969999999999</c:v>
                </c:pt>
                <c:pt idx="118">
                  <c:v>4.5639459999999996</c:v>
                </c:pt>
                <c:pt idx="119">
                  <c:v>4.5683249999999997</c:v>
                </c:pt>
                <c:pt idx="120">
                  <c:v>4.5575450000000002</c:v>
                </c:pt>
                <c:pt idx="121">
                  <c:v>4.5681450000000003</c:v>
                </c:pt>
                <c:pt idx="122">
                  <c:v>4.4935510000000001</c:v>
                </c:pt>
                <c:pt idx="123">
                  <c:v>4.3678660000000002</c:v>
                </c:pt>
                <c:pt idx="124">
                  <c:v>4.2524050000000004</c:v>
                </c:pt>
                <c:pt idx="125">
                  <c:v>4.2651919999999999</c:v>
                </c:pt>
                <c:pt idx="126">
                  <c:v>4.2967180000000003</c:v>
                </c:pt>
                <c:pt idx="127">
                  <c:v>4.3023179999999996</c:v>
                </c:pt>
                <c:pt idx="128">
                  <c:v>4.0847030000000002</c:v>
                </c:pt>
                <c:pt idx="129">
                  <c:v>4.1944780000000002</c:v>
                </c:pt>
                <c:pt idx="130">
                  <c:v>4.3906080000000003</c:v>
                </c:pt>
                <c:pt idx="131">
                  <c:v>4.400963</c:v>
                </c:pt>
                <c:pt idx="132">
                  <c:v>4.450056</c:v>
                </c:pt>
                <c:pt idx="133">
                  <c:v>4.2214239999999998</c:v>
                </c:pt>
                <c:pt idx="134">
                  <c:v>4.3475080000000004</c:v>
                </c:pt>
                <c:pt idx="135">
                  <c:v>4.5594409999999996</c:v>
                </c:pt>
                <c:pt idx="136">
                  <c:v>4.4060899999999998</c:v>
                </c:pt>
                <c:pt idx="137">
                  <c:v>4.2899640000000003</c:v>
                </c:pt>
                <c:pt idx="138">
                  <c:v>3.949586</c:v>
                </c:pt>
                <c:pt idx="139">
                  <c:v>4.23055</c:v>
                </c:pt>
                <c:pt idx="140">
                  <c:v>3.7789950000000001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51-4569-B47D-8C29DEB704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244661417322836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'Na0.33'!$G$1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'Na0.33'!$G$2:$G$442</c:f>
              <c:numCache>
                <c:formatCode>General</c:formatCode>
                <c:ptCount val="441"/>
                <c:pt idx="0">
                  <c:v>33.028973948094944</c:v>
                </c:pt>
                <c:pt idx="1">
                  <c:v>35.196766541657723</c:v>
                </c:pt>
                <c:pt idx="2">
                  <c:v>30.885128487022573</c:v>
                </c:pt>
                <c:pt idx="3">
                  <c:v>13.871200884489488</c:v>
                </c:pt>
                <c:pt idx="4">
                  <c:v>15.98046052004333</c:v>
                </c:pt>
                <c:pt idx="5">
                  <c:v>16.096995178492683</c:v>
                </c:pt>
                <c:pt idx="6">
                  <c:v>28.665915723092834</c:v>
                </c:pt>
                <c:pt idx="7">
                  <c:v>42.560687980920633</c:v>
                </c:pt>
                <c:pt idx="8">
                  <c:v>30.276410173244372</c:v>
                </c:pt>
                <c:pt idx="9">
                  <c:v>16.354203869661635</c:v>
                </c:pt>
                <c:pt idx="10">
                  <c:v>46.340369187500443</c:v>
                </c:pt>
                <c:pt idx="11">
                  <c:v>16.087780949310009</c:v>
                </c:pt>
                <c:pt idx="12">
                  <c:v>24.402922171687671</c:v>
                </c:pt>
                <c:pt idx="13">
                  <c:v>53.278298506071934</c:v>
                </c:pt>
                <c:pt idx="14">
                  <c:v>20.484683376058172</c:v>
                </c:pt>
                <c:pt idx="15">
                  <c:v>19.115654583788647</c:v>
                </c:pt>
                <c:pt idx="16">
                  <c:v>13.517126951273777</c:v>
                </c:pt>
                <c:pt idx="17">
                  <c:v>29.329169564673602</c:v>
                </c:pt>
                <c:pt idx="18">
                  <c:v>23.525628970151047</c:v>
                </c:pt>
                <c:pt idx="19">
                  <c:v>17.708311066188173</c:v>
                </c:pt>
                <c:pt idx="20">
                  <c:v>8.2605636606338972</c:v>
                </c:pt>
                <c:pt idx="21">
                  <c:v>16.339028600346889</c:v>
                </c:pt>
                <c:pt idx="22">
                  <c:v>19.309886815615009</c:v>
                </c:pt>
                <c:pt idx="23">
                  <c:v>135.54011852041856</c:v>
                </c:pt>
                <c:pt idx="24">
                  <c:v>0.18335209301736061</c:v>
                </c:pt>
                <c:pt idx="25">
                  <c:v>121.31166497075485</c:v>
                </c:pt>
                <c:pt idx="26">
                  <c:v>1.41270799560985E-2</c:v>
                </c:pt>
                <c:pt idx="27">
                  <c:v>8.1899043575766314E-2</c:v>
                </c:pt>
                <c:pt idx="28">
                  <c:v>27.780222700260683</c:v>
                </c:pt>
                <c:pt idx="29">
                  <c:v>66.55265557826317</c:v>
                </c:pt>
                <c:pt idx="30">
                  <c:v>38.710873812593114</c:v>
                </c:pt>
                <c:pt idx="31">
                  <c:v>39.513609925473432</c:v>
                </c:pt>
                <c:pt idx="32">
                  <c:v>34.924453483526911</c:v>
                </c:pt>
                <c:pt idx="33">
                  <c:v>43.591469806332825</c:v>
                </c:pt>
                <c:pt idx="34">
                  <c:v>40.693863058821137</c:v>
                </c:pt>
                <c:pt idx="35">
                  <c:v>40.6242256762308</c:v>
                </c:pt>
                <c:pt idx="36">
                  <c:v>38.597667600499868</c:v>
                </c:pt>
                <c:pt idx="37">
                  <c:v>38.464111303966064</c:v>
                </c:pt>
                <c:pt idx="38">
                  <c:v>37.057386387365291</c:v>
                </c:pt>
                <c:pt idx="39">
                  <c:v>43.679861204163416</c:v>
                </c:pt>
                <c:pt idx="40">
                  <c:v>44.317648771252252</c:v>
                </c:pt>
                <c:pt idx="41">
                  <c:v>43.159241831456278</c:v>
                </c:pt>
                <c:pt idx="42">
                  <c:v>46.585538492648645</c:v>
                </c:pt>
                <c:pt idx="43">
                  <c:v>50.487011283864291</c:v>
                </c:pt>
                <c:pt idx="44">
                  <c:v>49.339945772431385</c:v>
                </c:pt>
                <c:pt idx="45">
                  <c:v>51.487400907766869</c:v>
                </c:pt>
                <c:pt idx="46">
                  <c:v>53.315830426884382</c:v>
                </c:pt>
                <c:pt idx="47">
                  <c:v>52.225317365444198</c:v>
                </c:pt>
                <c:pt idx="48">
                  <c:v>55.165332655151211</c:v>
                </c:pt>
                <c:pt idx="49">
                  <c:v>55.14433645783263</c:v>
                </c:pt>
                <c:pt idx="50">
                  <c:v>57.020712727742506</c:v>
                </c:pt>
                <c:pt idx="51">
                  <c:v>57.688461941080533</c:v>
                </c:pt>
                <c:pt idx="52">
                  <c:v>59.698908253112698</c:v>
                </c:pt>
                <c:pt idx="53">
                  <c:v>59.591520834213014</c:v>
                </c:pt>
                <c:pt idx="54">
                  <c:v>62.237935987989147</c:v>
                </c:pt>
                <c:pt idx="55">
                  <c:v>61.369496735582672</c:v>
                </c:pt>
                <c:pt idx="56">
                  <c:v>65.316100925816443</c:v>
                </c:pt>
                <c:pt idx="57">
                  <c:v>65.782924678664372</c:v>
                </c:pt>
                <c:pt idx="58">
                  <c:v>66.233624131340036</c:v>
                </c:pt>
                <c:pt idx="59">
                  <c:v>68.554288226882292</c:v>
                </c:pt>
                <c:pt idx="60">
                  <c:v>71.600239888882058</c:v>
                </c:pt>
                <c:pt idx="61">
                  <c:v>73.987521941424049</c:v>
                </c:pt>
                <c:pt idx="62">
                  <c:v>75.969140116666068</c:v>
                </c:pt>
                <c:pt idx="63">
                  <c:v>76.956061551088013</c:v>
                </c:pt>
                <c:pt idx="64">
                  <c:v>79.167906329036057</c:v>
                </c:pt>
                <c:pt idx="65">
                  <c:v>83.157316267679121</c:v>
                </c:pt>
                <c:pt idx="66">
                  <c:v>85.077136818858477</c:v>
                </c:pt>
                <c:pt idx="67">
                  <c:v>87.070985061204809</c:v>
                </c:pt>
                <c:pt idx="68">
                  <c:v>91.122975711139915</c:v>
                </c:pt>
                <c:pt idx="69">
                  <c:v>91.650968766924251</c:v>
                </c:pt>
                <c:pt idx="70">
                  <c:v>95.578171049903304</c:v>
                </c:pt>
                <c:pt idx="71">
                  <c:v>99.154779171464583</c:v>
                </c:pt>
                <c:pt idx="72">
                  <c:v>100.12473601871815</c:v>
                </c:pt>
                <c:pt idx="73">
                  <c:v>102.37259534567902</c:v>
                </c:pt>
                <c:pt idx="74">
                  <c:v>103.93916758758988</c:v>
                </c:pt>
                <c:pt idx="75">
                  <c:v>107.83783477731478</c:v>
                </c:pt>
                <c:pt idx="76">
                  <c:v>106.6063429395312</c:v>
                </c:pt>
                <c:pt idx="77">
                  <c:v>110.24266919936476</c:v>
                </c:pt>
                <c:pt idx="78">
                  <c:v>111.91784922665055</c:v>
                </c:pt>
                <c:pt idx="79">
                  <c:v>113.28774074847986</c:v>
                </c:pt>
                <c:pt idx="80">
                  <c:v>118.25870285882993</c:v>
                </c:pt>
                <c:pt idx="81">
                  <c:v>118.87658024670628</c:v>
                </c:pt>
                <c:pt idx="82">
                  <c:v>120.98157774161339</c:v>
                </c:pt>
                <c:pt idx="83">
                  <c:v>121.95867070719824</c:v>
                </c:pt>
                <c:pt idx="84">
                  <c:v>126.56325875272528</c:v>
                </c:pt>
                <c:pt idx="85">
                  <c:v>128.822285157924</c:v>
                </c:pt>
                <c:pt idx="86">
                  <c:v>133.01511390334377</c:v>
                </c:pt>
                <c:pt idx="87">
                  <c:v>133.79952570424126</c:v>
                </c:pt>
                <c:pt idx="88">
                  <c:v>136.17375718011655</c:v>
                </c:pt>
                <c:pt idx="89">
                  <c:v>141.15397118534165</c:v>
                </c:pt>
                <c:pt idx="90">
                  <c:v>141.98830968166055</c:v>
                </c:pt>
                <c:pt idx="91">
                  <c:v>145.23908858164486</c:v>
                </c:pt>
                <c:pt idx="92">
                  <c:v>150.97085581628829</c:v>
                </c:pt>
                <c:pt idx="93">
                  <c:v>154.70726798150662</c:v>
                </c:pt>
                <c:pt idx="94">
                  <c:v>162.84297384335483</c:v>
                </c:pt>
                <c:pt idx="95">
                  <c:v>169.19861955388436</c:v>
                </c:pt>
                <c:pt idx="96">
                  <c:v>173.00069350589985</c:v>
                </c:pt>
                <c:pt idx="97">
                  <c:v>174.71625366000347</c:v>
                </c:pt>
                <c:pt idx="98">
                  <c:v>173.1516589620212</c:v>
                </c:pt>
                <c:pt idx="99">
                  <c:v>170.96090758058975</c:v>
                </c:pt>
                <c:pt idx="100">
                  <c:v>170.57270510382028</c:v>
                </c:pt>
                <c:pt idx="101">
                  <c:v>176.20683662396073</c:v>
                </c:pt>
                <c:pt idx="102">
                  <c:v>181.39905250711971</c:v>
                </c:pt>
                <c:pt idx="103">
                  <c:v>181.704288238233</c:v>
                </c:pt>
                <c:pt idx="104">
                  <c:v>183.34342694528488</c:v>
                </c:pt>
                <c:pt idx="105">
                  <c:v>187.19270150116299</c:v>
                </c:pt>
                <c:pt idx="106">
                  <c:v>187.91508921595121</c:v>
                </c:pt>
                <c:pt idx="107">
                  <c:v>187.2104539198744</c:v>
                </c:pt>
                <c:pt idx="108">
                  <c:v>186.85621581956246</c:v>
                </c:pt>
                <c:pt idx="109">
                  <c:v>187.58381353283184</c:v>
                </c:pt>
                <c:pt idx="110">
                  <c:v>183.3899901518208</c:v>
                </c:pt>
                <c:pt idx="111">
                  <c:v>183.90456764683381</c:v>
                </c:pt>
                <c:pt idx="112">
                  <c:v>184.477269540935</c:v>
                </c:pt>
                <c:pt idx="113">
                  <c:v>189.97739264772926</c:v>
                </c:pt>
                <c:pt idx="114">
                  <c:v>187.13722607290225</c:v>
                </c:pt>
                <c:pt idx="115">
                  <c:v>179.97037210004956</c:v>
                </c:pt>
                <c:pt idx="116">
                  <c:v>185.06236293245365</c:v>
                </c:pt>
                <c:pt idx="117">
                  <c:v>180.75656707571147</c:v>
                </c:pt>
                <c:pt idx="118">
                  <c:v>176.55451900601355</c:v>
                </c:pt>
                <c:pt idx="119">
                  <c:v>183.35746259661229</c:v>
                </c:pt>
                <c:pt idx="120">
                  <c:v>183.82230690379839</c:v>
                </c:pt>
                <c:pt idx="121">
                  <c:v>179.60159875339153</c:v>
                </c:pt>
                <c:pt idx="122">
                  <c:v>180.57557690095024</c:v>
                </c:pt>
                <c:pt idx="123">
                  <c:v>187.79894098937444</c:v>
                </c:pt>
                <c:pt idx="124">
                  <c:v>200.4855592418256</c:v>
                </c:pt>
                <c:pt idx="125">
                  <c:v>211.92761944791442</c:v>
                </c:pt>
                <c:pt idx="126">
                  <c:v>204.44414878457019</c:v>
                </c:pt>
                <c:pt idx="127">
                  <c:v>206.96605085224485</c:v>
                </c:pt>
                <c:pt idx="128">
                  <c:v>196.19746517587268</c:v>
                </c:pt>
                <c:pt idx="129">
                  <c:v>198.50078763738821</c:v>
                </c:pt>
                <c:pt idx="130">
                  <c:v>191.95285485125672</c:v>
                </c:pt>
                <c:pt idx="131">
                  <c:v>195.80489940950861</c:v>
                </c:pt>
                <c:pt idx="132">
                  <c:v>200.07970762531548</c:v>
                </c:pt>
                <c:pt idx="133">
                  <c:v>191.42108771921554</c:v>
                </c:pt>
                <c:pt idx="134">
                  <c:v>180.65051104000651</c:v>
                </c:pt>
                <c:pt idx="135">
                  <c:v>175.55235871937586</c:v>
                </c:pt>
                <c:pt idx="136">
                  <c:v>153.74216784639364</c:v>
                </c:pt>
                <c:pt idx="137">
                  <c:v>152.96236142739903</c:v>
                </c:pt>
                <c:pt idx="138">
                  <c:v>121.67542839893203</c:v>
                </c:pt>
                <c:pt idx="139">
                  <c:v>117.04515903823059</c:v>
                </c:pt>
                <c:pt idx="140">
                  <c:v>182.81893927459549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B6-4ADC-AE95-6935A9326CDE}"/>
            </c:ext>
          </c:extLst>
        </c:ser>
        <c:ser>
          <c:idx val="1"/>
          <c:order val="1"/>
          <c:tx>
            <c:strRef>
              <c:f>'Na0.33'!$I$1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'Na0.33'!$F$2:$F$442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'Na0.33'!$I$2:$I$442</c:f>
              <c:numCache>
                <c:formatCode>General</c:formatCode>
                <c:ptCount val="441"/>
                <c:pt idx="0">
                  <c:v>-246.30167394898956</c:v>
                </c:pt>
                <c:pt idx="1">
                  <c:v>-243.983202193083</c:v>
                </c:pt>
                <c:pt idx="2">
                  <c:v>-241.64131153055109</c:v>
                </c:pt>
                <c:pt idx="3">
                  <c:v>-239.27564532829808</c:v>
                </c:pt>
                <c:pt idx="4">
                  <c:v>-236.88583967500159</c:v>
                </c:pt>
                <c:pt idx="5">
                  <c:v>-234.47152319449191</c:v>
                </c:pt>
                <c:pt idx="6">
                  <c:v>-232.0323168533584</c:v>
                </c:pt>
                <c:pt idx="7">
                  <c:v>-229.56783376257579</c:v>
                </c:pt>
                <c:pt idx="8">
                  <c:v>-227.07767897293081</c:v>
                </c:pt>
                <c:pt idx="9">
                  <c:v>-224.5614492640226</c:v>
                </c:pt>
                <c:pt idx="10">
                  <c:v>-222.01873292659957</c:v>
                </c:pt>
                <c:pt idx="11">
                  <c:v>-219.44910953798694</c:v>
                </c:pt>
                <c:pt idx="12">
                  <c:v>-216.85214973034647</c:v>
                </c:pt>
                <c:pt idx="13">
                  <c:v>-214.2274149515012</c:v>
                </c:pt>
                <c:pt idx="14">
                  <c:v>-211.57445721804481</c:v>
                </c:pt>
                <c:pt idx="15">
                  <c:v>-208.89281886044284</c:v>
                </c:pt>
                <c:pt idx="16">
                  <c:v>-206.18203225982353</c:v>
                </c:pt>
                <c:pt idx="17">
                  <c:v>-203.44161957613733</c:v>
                </c:pt>
                <c:pt idx="18">
                  <c:v>-200.67109246735566</c:v>
                </c:pt>
                <c:pt idx="19">
                  <c:v>-197.86995179936093</c:v>
                </c:pt>
                <c:pt idx="20">
                  <c:v>-195.03768734616631</c:v>
                </c:pt>
                <c:pt idx="21">
                  <c:v>-192.17377748008676</c:v>
                </c:pt>
                <c:pt idx="22">
                  <c:v>-189.27768885146702</c:v>
                </c:pt>
                <c:pt idx="23">
                  <c:v>-186.34887605755216</c:v>
                </c:pt>
                <c:pt idx="24">
                  <c:v>-183.38678130007008</c:v>
                </c:pt>
                <c:pt idx="25">
                  <c:v>-180.39083403107395</c:v>
                </c:pt>
                <c:pt idx="26">
                  <c:v>-177.36045058657203</c:v>
                </c:pt>
                <c:pt idx="27">
                  <c:v>-174.29503380745166</c:v>
                </c:pt>
                <c:pt idx="28">
                  <c:v>-171.19397264717873</c:v>
                </c:pt>
                <c:pt idx="29">
                  <c:v>-168.05664176573305</c:v>
                </c:pt>
                <c:pt idx="30">
                  <c:v>-164.8824011092114</c:v>
                </c:pt>
                <c:pt idx="31">
                  <c:v>-161.67059547450617</c:v>
                </c:pt>
                <c:pt idx="32">
                  <c:v>-158.4205540584353</c:v>
                </c:pt>
                <c:pt idx="33">
                  <c:v>-155.13158999067514</c:v>
                </c:pt>
                <c:pt idx="34">
                  <c:v>-151.80299984980934</c:v>
                </c:pt>
                <c:pt idx="35">
                  <c:v>-148.43406316178152</c:v>
                </c:pt>
                <c:pt idx="36">
                  <c:v>-145.02404187999718</c:v>
                </c:pt>
                <c:pt idx="37">
                  <c:v>-141.57217984628926</c:v>
                </c:pt>
                <c:pt idx="38">
                  <c:v>-138.07770223191824</c:v>
                </c:pt>
                <c:pt idx="39">
                  <c:v>-134.53981495774133</c:v>
                </c:pt>
                <c:pt idx="40">
                  <c:v>-130.95770409263719</c:v>
                </c:pt>
                <c:pt idx="41">
                  <c:v>-127.33053522922989</c:v>
                </c:pt>
                <c:pt idx="42">
                  <c:v>-123.65745283590604</c:v>
                </c:pt>
                <c:pt idx="43">
                  <c:v>-119.93757958406843</c:v>
                </c:pt>
                <c:pt idx="44">
                  <c:v>-116.17001564951511</c:v>
                </c:pt>
                <c:pt idx="45">
                  <c:v>-112.3538379867739</c:v>
                </c:pt>
                <c:pt idx="46">
                  <c:v>-108.48809957516596</c:v>
                </c:pt>
                <c:pt idx="47">
                  <c:v>-104.5718286353017</c:v>
                </c:pt>
                <c:pt idx="48">
                  <c:v>-100.60402781464973</c:v>
                </c:pt>
                <c:pt idx="49">
                  <c:v>-96.583673340744099</c:v>
                </c:pt>
                <c:pt idx="50">
                  <c:v>-92.509714140519691</c:v>
                </c:pt>
                <c:pt idx="51">
                  <c:v>-88.381070924184996</c:v>
                </c:pt>
                <c:pt idx="52">
                  <c:v>-84.196635231953792</c:v>
                </c:pt>
                <c:pt idx="53">
                  <c:v>-79.955268441869066</c:v>
                </c:pt>
                <c:pt idx="54">
                  <c:v>-75.655800736851802</c:v>
                </c:pt>
                <c:pt idx="55">
                  <c:v>-71.297030029006578</c:v>
                </c:pt>
                <c:pt idx="56">
                  <c:v>-66.877720839108065</c:v>
                </c:pt>
                <c:pt idx="57">
                  <c:v>-62.396603129071082</c:v>
                </c:pt>
                <c:pt idx="58">
                  <c:v>-57.852371085089885</c:v>
                </c:pt>
                <c:pt idx="59">
                  <c:v>-53.243681848995493</c:v>
                </c:pt>
                <c:pt idx="60">
                  <c:v>-48.569154195242618</c:v>
                </c:pt>
                <c:pt idx="61">
                  <c:v>-43.827367150788291</c:v>
                </c:pt>
                <c:pt idx="62">
                  <c:v>-39.016858554964983</c:v>
                </c:pt>
                <c:pt idx="63">
                  <c:v>-34.136123556282996</c:v>
                </c:pt>
                <c:pt idx="64">
                  <c:v>-29.183613042914544</c:v>
                </c:pt>
                <c:pt idx="65">
                  <c:v>-24.157732003421984</c:v>
                </c:pt>
                <c:pt idx="66">
                  <c:v>-19.056837814086293</c:v>
                </c:pt>
                <c:pt idx="67">
                  <c:v>-13.87923844897125</c:v>
                </c:pt>
                <c:pt idx="68">
                  <c:v>-8.6231906086270556</c:v>
                </c:pt>
                <c:pt idx="69">
                  <c:v>-3.286897763086813</c:v>
                </c:pt>
                <c:pt idx="70">
                  <c:v>2.1314918954617497</c:v>
                </c:pt>
                <c:pt idx="71">
                  <c:v>7.6338875952280887</c:v>
                </c:pt>
                <c:pt idx="72">
                  <c:v>13.222258227803309</c:v>
                </c:pt>
                <c:pt idx="73">
                  <c:v>18.898634697112016</c:v>
                </c:pt>
                <c:pt idx="74">
                  <c:v>24.665112380219171</c:v>
                </c:pt>
                <c:pt idx="75">
                  <c:v>30.523853706256205</c:v>
                </c:pt>
                <c:pt idx="76">
                  <c:v>36.477090860132421</c:v>
                </c:pt>
                <c:pt idx="77">
                  <c:v>42.527128618136658</c:v>
                </c:pt>
                <c:pt idx="78">
                  <c:v>48.676347322993593</c:v>
                </c:pt>
                <c:pt idx="79">
                  <c:v>54.927206006443043</c:v>
                </c:pt>
                <c:pt idx="80">
                  <c:v>61.282245667950178</c:v>
                </c:pt>
                <c:pt idx="81">
                  <c:v>67.744092718726279</c:v>
                </c:pt>
                <c:pt idx="82">
                  <c:v>74.315462600871342</c:v>
                </c:pt>
                <c:pt idx="83">
                  <c:v>80.99916359211295</c:v>
                </c:pt>
                <c:pt idx="84">
                  <c:v>87.798100807341484</c:v>
                </c:pt>
                <c:pt idx="85">
                  <c:v>94.715280408921899</c:v>
                </c:pt>
                <c:pt idx="86">
                  <c:v>101.75381403860013</c:v>
                </c:pt>
                <c:pt idx="87">
                  <c:v>108.91692348473282</c:v>
                </c:pt>
                <c:pt idx="88">
                  <c:v>116.20794559954652</c:v>
                </c:pt>
                <c:pt idx="89">
                  <c:v>123.63033748219459</c:v>
                </c:pt>
                <c:pt idx="90">
                  <c:v>131.1876819445273</c:v>
                </c:pt>
                <c:pt idx="91">
                  <c:v>138.88369327772853</c:v>
                </c:pt>
                <c:pt idx="92">
                  <c:v>146.72222333932223</c:v>
                </c:pt>
                <c:pt idx="93">
                  <c:v>154.70726798150656</c:v>
                </c:pt>
                <c:pt idx="94">
                  <c:v>162.84297384335468</c:v>
                </c:pt>
                <c:pt idx="95">
                  <c:v>171.13364553114286</c:v>
                </c:pt>
                <c:pt idx="96">
                  <c:v>179.58375321292692</c:v>
                </c:pt>
                <c:pt idx="97">
                  <c:v>188.1979406555223</c:v>
                </c:pt>
                <c:pt idx="98">
                  <c:v>196.98103373424703</c:v>
                </c:pt>
                <c:pt idx="99">
                  <c:v>205.93804944819408</c:v>
                </c:pt>
                <c:pt idx="100">
                  <c:v>215.07420547642005</c:v>
                </c:pt>
                <c:pt idx="101">
                  <c:v>224.39493031329698</c:v>
                </c:pt>
                <c:pt idx="102">
                  <c:v>233.90587402439598</c:v>
                </c:pt>
                <c:pt idx="103">
                  <c:v>243.61291966768238</c:v>
                </c:pt>
                <c:pt idx="104">
                  <c:v>253.52219542853754</c:v>
                </c:pt>
                <c:pt idx="105">
                  <c:v>263.64008752120003</c:v>
                </c:pt>
                <c:pt idx="106">
                  <c:v>273.97325391370623</c:v>
                </c:pt>
                <c:pt idx="107">
                  <c:v>284.52863893830954</c:v>
                </c:pt>
                <c:pt idx="108">
                  <c:v>295.31348885475211</c:v>
                </c:pt>
                <c:pt idx="109">
                  <c:v>306.33536843968784</c:v>
                </c:pt>
                <c:pt idx="110">
                  <c:v>317.60217868206655</c:v>
                </c:pt>
                <c:pt idx="111">
                  <c:v>329.12217567146513</c:v>
                </c:pt>
                <c:pt idx="112">
                  <c:v>340.903990774259</c:v>
                </c:pt>
                <c:pt idx="113">
                  <c:v>352.95665220125511</c:v>
                </c:pt>
                <c:pt idx="114">
                  <c:v>365.28960808004172</c:v>
                </c:pt>
                <c:pt idx="115">
                  <c:v>377.91275115597637</c:v>
                </c:pt>
                <c:pt idx="116">
                  <c:v>390.83644525752857</c:v>
                </c:pt>
                <c:pt idx="117">
                  <c:v>404.07155367478049</c:v>
                </c:pt>
                <c:pt idx="118">
                  <c:v>417.6294696144048</c:v>
                </c:pt>
                <c:pt idx="119">
                  <c:v>431.52214891056269</c:v>
                </c:pt>
                <c:pt idx="120">
                  <c:v>445.76214518912479</c:v>
                </c:pt>
                <c:pt idx="121">
                  <c:v>460.36264770258708</c:v>
                </c:pt>
                <c:pt idx="122">
                  <c:v>475.33752207536895</c:v>
                </c:pt>
                <c:pt idx="123">
                  <c:v>490.70135422406725</c:v>
                </c:pt>
                <c:pt idx="124">
                  <c:v>506.46949774509972</c:v>
                </c:pt>
                <c:pt idx="125">
                  <c:v>522.65812509335979</c:v>
                </c:pt>
                <c:pt idx="126">
                  <c:v>539.28428291049158</c:v>
                </c:pt>
                <c:pt idx="127">
                  <c:v>556.36595190069556</c:v>
                </c:pt>
                <c:pt idx="128">
                  <c:v>573.92211169618304</c:v>
                </c:pt>
                <c:pt idx="129">
                  <c:v>591.9728112042194</c:v>
                </c:pt>
                <c:pt idx="130">
                  <c:v>610.53924498391393</c:v>
                </c:pt>
                <c:pt idx="131">
                  <c:v>629.6438362644692</c:v>
                </c:pt>
                <c:pt idx="132">
                  <c:v>649.31032728857008</c:v>
                </c:pt>
                <c:pt idx="133">
                  <c:v>669.56387774622658</c:v>
                </c:pt>
                <c:pt idx="134">
                  <c:v>690.43117215714506</c:v>
                </c:pt>
                <c:pt idx="135">
                  <c:v>711.94053716532267</c:v>
                </c:pt>
                <c:pt idx="136">
                  <c:v>734.12206983000578</c:v>
                </c:pt>
                <c:pt idx="137">
                  <c:v>757.00777813483751</c:v>
                </c:pt>
                <c:pt idx="138">
                  <c:v>780.63173509466401</c:v>
                </c:pt>
                <c:pt idx="139">
                  <c:v>805.03024802038635</c:v>
                </c:pt>
                <c:pt idx="140">
                  <c:v>830.24204471029952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BB6-4ADC-AE95-6935A9326CDE}"/>
            </c:ext>
          </c:extLst>
        </c:ser>
        <c:ser>
          <c:idx val="2"/>
          <c:order val="2"/>
          <c:tx>
            <c:strRef>
              <c:f>'Na0.33'!$J$1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'Na0.33'!$F$2:$F$342</c:f>
              <c:numCache>
                <c:formatCode>General</c:formatCode>
                <c:ptCount val="3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'Na0.33'!$J$2:$J$342</c:f>
              <c:numCache>
                <c:formatCode>General</c:formatCode>
                <c:ptCount val="341"/>
                <c:pt idx="0">
                  <c:v>13.957668553723636</c:v>
                </c:pt>
                <c:pt idx="1">
                  <c:v>14.613626030496675</c:v>
                </c:pt>
                <c:pt idx="2">
                  <c:v>15.276209340368382</c:v>
                </c:pt>
                <c:pt idx="3">
                  <c:v>15.94551938435049</c:v>
                </c:pt>
                <c:pt idx="4">
                  <c:v>16.62165912265894</c:v>
                </c:pt>
                <c:pt idx="5">
                  <c:v>17.304733627514139</c:v>
                </c:pt>
                <c:pt idx="6">
                  <c:v>17.994850137574019</c:v>
                </c:pt>
                <c:pt idx="7">
                  <c:v>18.692118114059411</c:v>
                </c:pt>
                <c:pt idx="8">
                  <c:v>19.396649298633207</c:v>
                </c:pt>
                <c:pt idx="9">
                  <c:v>20.1085577730978</c:v>
                </c:pt>
                <c:pt idx="10">
                  <c:v>20.827960020977798</c:v>
                </c:pt>
                <c:pt idx="11">
                  <c:v>21.554974991057605</c:v>
                </c:pt>
                <c:pt idx="12">
                  <c:v>22.289724162946754</c:v>
                </c:pt>
                <c:pt idx="13">
                  <c:v>23.032331614749182</c:v>
                </c:pt>
                <c:pt idx="14">
                  <c:v>23.782924092915067</c:v>
                </c:pt>
                <c:pt idx="15">
                  <c:v>24.541631084358443</c:v>
                </c:pt>
                <c:pt idx="16">
                  <c:v>25.30858489092617</c:v>
                </c:pt>
                <c:pt idx="17">
                  <c:v>26.083920706308845</c:v>
                </c:pt>
                <c:pt idx="18">
                  <c:v>26.867776695486953</c:v>
                </c:pt>
                <c:pt idx="19">
                  <c:v>27.660294076810686</c:v>
                </c:pt>
                <c:pt idx="20">
                  <c:v>28.46161720681576</c:v>
                </c:pt>
                <c:pt idx="21">
                  <c:v>29.271893667882352</c:v>
                </c:pt>
                <c:pt idx="22">
                  <c:v>30.09127435884858</c:v>
                </c:pt>
                <c:pt idx="23">
                  <c:v>30.919913588695778</c:v>
                </c:pt>
                <c:pt idx="24">
                  <c:v>31.757969173427597</c:v>
                </c:pt>
                <c:pt idx="25">
                  <c:v>32.605602536270624</c:v>
                </c:pt>
                <c:pt idx="26">
                  <c:v>33.462978811330288</c:v>
                </c:pt>
                <c:pt idx="27">
                  <c:v>34.330266950841462</c:v>
                </c:pt>
                <c:pt idx="28">
                  <c:v>35.207639836160922</c:v>
                </c:pt>
                <c:pt idx="29">
                  <c:v>36.095274392653693</c:v>
                </c:pt>
                <c:pt idx="30">
                  <c:v>36.993351708634634</c:v>
                </c:pt>
                <c:pt idx="31">
                  <c:v>37.9020571585325</c:v>
                </c:pt>
                <c:pt idx="32">
                  <c:v>38.821580530452991</c:v>
                </c:pt>
                <c:pt idx="33">
                  <c:v>39.752116158324583</c:v>
                </c:pt>
                <c:pt idx="34">
                  <c:v>40.693863058821137</c:v>
                </c:pt>
                <c:pt idx="35">
                  <c:v>41.647025073263109</c:v>
                </c:pt>
                <c:pt idx="36">
                  <c:v>42.611811014710497</c:v>
                </c:pt>
                <c:pt idx="37">
                  <c:v>43.588434820470127</c:v>
                </c:pt>
                <c:pt idx="38">
                  <c:v>44.577115710251434</c:v>
                </c:pt>
                <c:pt idx="39">
                  <c:v>45.578078350216373</c:v>
                </c:pt>
                <c:pt idx="40">
                  <c:v>46.591553023180893</c:v>
                </c:pt>
                <c:pt idx="41">
                  <c:v>47.617775805239319</c:v>
                </c:pt>
                <c:pt idx="42">
                  <c:v>48.656988749095888</c:v>
                </c:pt>
                <c:pt idx="43">
                  <c:v>49.70944007440292</c:v>
                </c:pt>
                <c:pt idx="44">
                  <c:v>50.775384365419001</c:v>
                </c:pt>
                <c:pt idx="45">
                  <c:v>51.855082776319165</c:v>
                </c:pt>
                <c:pt idx="46">
                  <c:v>52.94880324450375</c:v>
                </c:pt>
                <c:pt idx="47">
                  <c:v>54.056820712272412</c:v>
                </c:pt>
                <c:pt idx="48">
                  <c:v>55.179417357248582</c:v>
                </c:pt>
                <c:pt idx="49">
                  <c:v>56.316882831959532</c:v>
                </c:pt>
                <c:pt idx="50">
                  <c:v>57.469514512999979</c:v>
                </c:pt>
                <c:pt idx="51">
                  <c:v>58.637617760228864</c:v>
                </c:pt>
                <c:pt idx="52">
                  <c:v>59.82150618647438</c:v>
                </c:pt>
                <c:pt idx="53">
                  <c:v>61.021501938247042</c:v>
                </c:pt>
                <c:pt idx="54">
                  <c:v>62.237935987989147</c:v>
                </c:pt>
                <c:pt idx="55">
                  <c:v>63.471148438417401</c:v>
                </c:pt>
                <c:pt idx="56">
                  <c:v>64.721488839546055</c:v>
                </c:pt>
                <c:pt idx="57">
                  <c:v>65.989316519012107</c:v>
                </c:pt>
                <c:pt idx="58">
                  <c:v>67.275000926358018</c:v>
                </c:pt>
                <c:pt idx="59">
                  <c:v>68.578921991964165</c:v>
                </c:pt>
                <c:pt idx="60">
                  <c:v>69.901470501364628</c:v>
                </c:pt>
                <c:pt idx="61">
                  <c:v>71.24304848572055</c:v>
                </c:pt>
                <c:pt idx="62">
                  <c:v>72.604069629270015</c:v>
                </c:pt>
                <c:pt idx="63">
                  <c:v>73.984959694623115</c:v>
                </c:pt>
                <c:pt idx="64">
                  <c:v>75.386156966819641</c:v>
                </c:pt>
                <c:pt idx="65">
                  <c:v>76.808112717122782</c:v>
                </c:pt>
                <c:pt idx="66">
                  <c:v>78.251291687579709</c:v>
                </c:pt>
                <c:pt idx="67">
                  <c:v>79.716172597442011</c:v>
                </c:pt>
                <c:pt idx="68">
                  <c:v>81.20324867260527</c:v>
                </c:pt>
                <c:pt idx="69">
                  <c:v>82.713028199297696</c:v>
                </c:pt>
                <c:pt idx="70">
                  <c:v>84.246035103323891</c:v>
                </c:pt>
                <c:pt idx="71">
                  <c:v>85.802809556249684</c:v>
                </c:pt>
                <c:pt idx="72">
                  <c:v>87.383908610002464</c:v>
                </c:pt>
                <c:pt idx="73">
                  <c:v>88.989906861452141</c:v>
                </c:pt>
                <c:pt idx="74">
                  <c:v>90.621397148639062</c:v>
                </c:pt>
                <c:pt idx="75">
                  <c:v>92.278991280421025</c:v>
                </c:pt>
                <c:pt idx="76">
                  <c:v>93.963320801425283</c:v>
                </c:pt>
                <c:pt idx="77">
                  <c:v>95.675037794315756</c:v>
                </c:pt>
                <c:pt idx="78">
                  <c:v>97.414815721515964</c:v>
                </c:pt>
                <c:pt idx="79">
                  <c:v>99.183350308669816</c:v>
                </c:pt>
                <c:pt idx="80">
                  <c:v>100.98136047227632</c:v>
                </c:pt>
                <c:pt idx="81">
                  <c:v>102.80958929409465</c:v>
                </c:pt>
                <c:pt idx="82">
                  <c:v>104.66880504509635</c:v>
                </c:pt>
                <c:pt idx="83">
                  <c:v>106.5598022619271</c:v>
                </c:pt>
                <c:pt idx="84">
                  <c:v>108.48340287904807</c:v>
                </c:pt>
                <c:pt idx="85">
                  <c:v>110.44045741994506</c:v>
                </c:pt>
                <c:pt idx="86">
                  <c:v>112.43184625103325</c:v>
                </c:pt>
                <c:pt idx="87">
                  <c:v>114.45848090214065</c:v>
                </c:pt>
                <c:pt idx="88">
                  <c:v>116.52130545773215</c:v>
                </c:pt>
                <c:pt idx="89">
                  <c:v>118.62129802333425</c:v>
                </c:pt>
                <c:pt idx="90">
                  <c:v>120.75947227194735</c:v>
                </c:pt>
                <c:pt idx="91">
                  <c:v>122.93687907558089</c:v>
                </c:pt>
                <c:pt idx="92">
                  <c:v>125.1546082274298</c:v>
                </c:pt>
                <c:pt idx="93">
                  <c:v>127.41379026062171</c:v>
                </c:pt>
                <c:pt idx="94">
                  <c:v>129.71559836991162</c:v>
                </c:pt>
                <c:pt idx="95">
                  <c:v>132.06125044318796</c:v>
                </c:pt>
                <c:pt idx="96">
                  <c:v>134.45201121018115</c:v>
                </c:pt>
                <c:pt idx="97">
                  <c:v>136.88919451633927</c:v>
                </c:pt>
                <c:pt idx="98">
                  <c:v>139.37416573046127</c:v>
                </c:pt>
                <c:pt idx="99">
                  <c:v>141.90834429535801</c:v>
                </c:pt>
                <c:pt idx="100">
                  <c:v>144.49320643155261</c:v>
                </c:pt>
                <c:pt idx="101">
                  <c:v>147.1302880048421</c:v>
                </c:pt>
                <c:pt idx="102">
                  <c:v>149.82118756942322</c:v>
                </c:pt>
                <c:pt idx="103">
                  <c:v>152.56756959925337</c:v>
                </c:pt>
                <c:pt idx="104">
                  <c:v>155.37116792137175</c:v>
                </c:pt>
                <c:pt idx="105">
                  <c:v>158.23378936606093</c:v>
                </c:pt>
                <c:pt idx="106">
                  <c:v>161.15731764999884</c:v>
                </c:pt>
                <c:pt idx="107">
                  <c:v>164.14371750993547</c:v>
                </c:pt>
                <c:pt idx="108">
                  <c:v>167.19503910595768</c:v>
                </c:pt>
                <c:pt idx="109">
                  <c:v>170.31342271507924</c:v>
                </c:pt>
                <c:pt idx="110">
                  <c:v>173.50110373773686</c:v>
                </c:pt>
                <c:pt idx="111">
                  <c:v>176.7604180418025</c:v>
                </c:pt>
                <c:pt idx="112">
                  <c:v>180.09380767096053</c:v>
                </c:pt>
                <c:pt idx="113">
                  <c:v>183.50382694676591</c:v>
                </c:pt>
                <c:pt idx="114">
                  <c:v>186.99314899642718</c:v>
                </c:pt>
                <c:pt idx="115">
                  <c:v>190.5645727413746</c:v>
                </c:pt>
                <c:pt idx="116">
                  <c:v>194.22103038501132</c:v>
                </c:pt>
                <c:pt idx="117">
                  <c:v>197.96559544174761</c:v>
                </c:pt>
                <c:pt idx="118">
                  <c:v>201.80149135352633</c:v>
                </c:pt>
                <c:pt idx="119">
                  <c:v>205.7321007446082</c:v>
                </c:pt>
                <c:pt idx="120">
                  <c:v>209.76097537046712</c:v>
                </c:pt>
                <c:pt idx="121">
                  <c:v>213.89184682229711</c:v>
                </c:pt>
                <c:pt idx="122">
                  <c:v>218.12863805494334</c:v>
                </c:pt>
                <c:pt idx="123">
                  <c:v>222.47547581311284</c:v>
                </c:pt>
                <c:pt idx="124">
                  <c:v>226.9367040386025</c:v>
                </c:pt>
                <c:pt idx="125">
                  <c:v>231.51689835010529</c:v>
                </c:pt>
                <c:pt idx="126">
                  <c:v>236.2208816970541</c:v>
                </c:pt>
                <c:pt idx="127">
                  <c:v>241.05374130008363</c:v>
                </c:pt>
                <c:pt idx="128">
                  <c:v>246.02084700319745</c:v>
                </c:pt>
                <c:pt idx="129">
                  <c:v>251.12787117682137</c:v>
                </c:pt>
                <c:pt idx="130">
                  <c:v>256.38081032683459</c:v>
                </c:pt>
                <c:pt idx="131">
                  <c:v>261.78600858264537</c:v>
                </c:pt>
                <c:pt idx="132">
                  <c:v>267.35018325774462</c:v>
                </c:pt>
                <c:pt idx="133">
                  <c:v>273.08045269926475</c:v>
                </c:pt>
                <c:pt idx="134">
                  <c:v>278.98436666931588</c:v>
                </c:pt>
                <c:pt idx="135">
                  <c:v>285.06993953075312</c:v>
                </c:pt>
                <c:pt idx="136">
                  <c:v>291.34568654411027</c:v>
                </c:pt>
                <c:pt idx="137">
                  <c:v>297.82066362138346</c:v>
                </c:pt>
                <c:pt idx="138">
                  <c:v>304.5045109269559</c:v>
                </c:pt>
                <c:pt idx="139">
                  <c:v>311.40750076713726</c:v>
                </c:pt>
                <c:pt idx="140">
                  <c:v>318.54059026865798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BB6-4ADC-AE95-6935A9326C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'Na0.33'!$B$2:$B$362</c:f>
              <c:numCache>
                <c:formatCode>General</c:formatCode>
                <c:ptCount val="36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'Na0.33'!$C$2:$C$362</c:f>
              <c:numCache>
                <c:formatCode>General</c:formatCode>
                <c:ptCount val="361"/>
                <c:pt idx="0">
                  <c:v>7.451759</c:v>
                </c:pt>
                <c:pt idx="1">
                  <c:v>7.2501220000000002</c:v>
                </c:pt>
                <c:pt idx="2">
                  <c:v>7.6697819999999997</c:v>
                </c:pt>
                <c:pt idx="3">
                  <c:v>10.704613999999999</c:v>
                </c:pt>
                <c:pt idx="4">
                  <c:v>10.107092</c:v>
                </c:pt>
                <c:pt idx="5">
                  <c:v>10.07715</c:v>
                </c:pt>
                <c:pt idx="6">
                  <c:v>7.9183279999999998</c:v>
                </c:pt>
                <c:pt idx="7">
                  <c:v>6.6751399999999999</c:v>
                </c:pt>
                <c:pt idx="8">
                  <c:v>7.7354799999999999</c:v>
                </c:pt>
                <c:pt idx="9">
                  <c:v>10.012069</c:v>
                </c:pt>
                <c:pt idx="10">
                  <c:v>6.4306840000000003</c:v>
                </c:pt>
                <c:pt idx="11">
                  <c:v>10.079507</c:v>
                </c:pt>
                <c:pt idx="12">
                  <c:v>8.4781099999999991</c:v>
                </c:pt>
                <c:pt idx="13">
                  <c:v>6.0467060000000004</c:v>
                </c:pt>
                <c:pt idx="14">
                  <c:v>9.1234490000000008</c:v>
                </c:pt>
                <c:pt idx="15">
                  <c:v>9.3893210000000007</c:v>
                </c:pt>
                <c:pt idx="16">
                  <c:v>10.816701999999999</c:v>
                </c:pt>
                <c:pt idx="17">
                  <c:v>7.8413729999999999</c:v>
                </c:pt>
                <c:pt idx="18">
                  <c:v>8.6098929999999996</c:v>
                </c:pt>
                <c:pt idx="19">
                  <c:v>9.6905389999999993</c:v>
                </c:pt>
                <c:pt idx="20">
                  <c:v>13.128609000000001</c:v>
                </c:pt>
                <c:pt idx="21">
                  <c:v>10.015871000000001</c:v>
                </c:pt>
                <c:pt idx="22">
                  <c:v>9.3500739999999993</c:v>
                </c:pt>
                <c:pt idx="23">
                  <c:v>-4.7087070000000004</c:v>
                </c:pt>
                <c:pt idx="24">
                  <c:v>40.851757999999997</c:v>
                </c:pt>
                <c:pt idx="25">
                  <c:v>4.16899</c:v>
                </c:pt>
                <c:pt idx="26">
                  <c:v>162.06958800000001</c:v>
                </c:pt>
                <c:pt idx="27">
                  <c:v>47.731717000000003</c:v>
                </c:pt>
                <c:pt idx="28">
                  <c:v>8.0249480000000002</c:v>
                </c:pt>
                <c:pt idx="29">
                  <c:v>5.4760910000000003</c:v>
                </c:pt>
                <c:pt idx="30">
                  <c:v>6.9569850000000004</c:v>
                </c:pt>
                <c:pt idx="31">
                  <c:v>6.8951159999999998</c:v>
                </c:pt>
                <c:pt idx="32">
                  <c:v>7.2745059999999997</c:v>
                </c:pt>
                <c:pt idx="33">
                  <c:v>6.6055820000000001</c:v>
                </c:pt>
                <c:pt idx="34">
                  <c:v>6.8072239999999997</c:v>
                </c:pt>
                <c:pt idx="35">
                  <c:v>6.8123120000000004</c:v>
                </c:pt>
                <c:pt idx="36">
                  <c:v>6.9658519999999999</c:v>
                </c:pt>
                <c:pt idx="37">
                  <c:v>6.9763590000000004</c:v>
                </c:pt>
                <c:pt idx="38">
                  <c:v>7.09016</c:v>
                </c:pt>
                <c:pt idx="39">
                  <c:v>6.599723</c:v>
                </c:pt>
                <c:pt idx="40">
                  <c:v>6.5579270000000003</c:v>
                </c:pt>
                <c:pt idx="41">
                  <c:v>6.6344700000000003</c:v>
                </c:pt>
                <c:pt idx="42">
                  <c:v>6.4157830000000002</c:v>
                </c:pt>
                <c:pt idx="43">
                  <c:v>6.1923649999999997</c:v>
                </c:pt>
                <c:pt idx="44">
                  <c:v>6.255503</c:v>
                </c:pt>
                <c:pt idx="45">
                  <c:v>6.138903</c:v>
                </c:pt>
                <c:pt idx="46">
                  <c:v>6.0448199999999996</c:v>
                </c:pt>
                <c:pt idx="47">
                  <c:v>6.1003829999999999</c:v>
                </c:pt>
                <c:pt idx="48">
                  <c:v>5.9541060000000003</c:v>
                </c:pt>
                <c:pt idx="49">
                  <c:v>5.9551119999999997</c:v>
                </c:pt>
                <c:pt idx="50">
                  <c:v>5.8672570000000004</c:v>
                </c:pt>
                <c:pt idx="51">
                  <c:v>5.836957</c:v>
                </c:pt>
                <c:pt idx="52">
                  <c:v>5.7486040000000003</c:v>
                </c:pt>
                <c:pt idx="53">
                  <c:v>5.7532180000000004</c:v>
                </c:pt>
                <c:pt idx="54">
                  <c:v>5.6427750000000003</c:v>
                </c:pt>
                <c:pt idx="55">
                  <c:v>5.6782839999999997</c:v>
                </c:pt>
                <c:pt idx="56">
                  <c:v>5.5222829999999998</c:v>
                </c:pt>
                <c:pt idx="57">
                  <c:v>5.504702</c:v>
                </c:pt>
                <c:pt idx="58">
                  <c:v>5.4878929999999997</c:v>
                </c:pt>
                <c:pt idx="59">
                  <c:v>5.4038089999999999</c:v>
                </c:pt>
                <c:pt idx="60">
                  <c:v>5.2993069999999998</c:v>
                </c:pt>
                <c:pt idx="61">
                  <c:v>5.2216639999999996</c:v>
                </c:pt>
                <c:pt idx="62">
                  <c:v>5.1598369999999996</c:v>
                </c:pt>
                <c:pt idx="63">
                  <c:v>5.1298830000000004</c:v>
                </c:pt>
                <c:pt idx="64">
                  <c:v>5.0646699999999996</c:v>
                </c:pt>
                <c:pt idx="65">
                  <c:v>4.9532920000000003</c:v>
                </c:pt>
                <c:pt idx="66">
                  <c:v>4.9023380000000003</c:v>
                </c:pt>
                <c:pt idx="67">
                  <c:v>4.8511059999999997</c:v>
                </c:pt>
                <c:pt idx="68">
                  <c:v>4.7519140000000002</c:v>
                </c:pt>
                <c:pt idx="69">
                  <c:v>4.7394470000000002</c:v>
                </c:pt>
                <c:pt idx="70">
                  <c:v>4.6497960000000003</c:v>
                </c:pt>
                <c:pt idx="71">
                  <c:v>4.5725629999999997</c:v>
                </c:pt>
                <c:pt idx="72">
                  <c:v>4.5522939999999998</c:v>
                </c:pt>
                <c:pt idx="73">
                  <c:v>4.5063709999999997</c:v>
                </c:pt>
                <c:pt idx="74">
                  <c:v>4.4752020000000003</c:v>
                </c:pt>
                <c:pt idx="75">
                  <c:v>4.4004409999999998</c:v>
                </c:pt>
                <c:pt idx="76">
                  <c:v>4.4236370000000003</c:v>
                </c:pt>
                <c:pt idx="77">
                  <c:v>4.3562089999999998</c:v>
                </c:pt>
                <c:pt idx="78">
                  <c:v>4.3261979999999998</c:v>
                </c:pt>
                <c:pt idx="79">
                  <c:v>4.3021260000000003</c:v>
                </c:pt>
                <c:pt idx="80">
                  <c:v>4.2181309999999996</c:v>
                </c:pt>
                <c:pt idx="81">
                  <c:v>4.2080409999999997</c:v>
                </c:pt>
                <c:pt idx="82">
                  <c:v>4.1742179999999998</c:v>
                </c:pt>
                <c:pt idx="83">
                  <c:v>4.1588010000000004</c:v>
                </c:pt>
                <c:pt idx="84">
                  <c:v>4.088444</c:v>
                </c:pt>
                <c:pt idx="85">
                  <c:v>4.0552440000000001</c:v>
                </c:pt>
                <c:pt idx="86">
                  <c:v>3.995768</c:v>
                </c:pt>
                <c:pt idx="87">
                  <c:v>3.984937</c:v>
                </c:pt>
                <c:pt idx="88">
                  <c:v>3.9526979999999998</c:v>
                </c:pt>
                <c:pt idx="89">
                  <c:v>3.8876059999999999</c:v>
                </c:pt>
                <c:pt idx="90">
                  <c:v>3.8770210000000001</c:v>
                </c:pt>
                <c:pt idx="91">
                  <c:v>3.836611</c:v>
                </c:pt>
                <c:pt idx="92">
                  <c:v>3.7684150000000001</c:v>
                </c:pt>
                <c:pt idx="93">
                  <c:v>3.7259190000000002</c:v>
                </c:pt>
                <c:pt idx="94">
                  <c:v>3.6382680000000001</c:v>
                </c:pt>
                <c:pt idx="95">
                  <c:v>3.5740409999999998</c:v>
                </c:pt>
                <c:pt idx="96">
                  <c:v>3.5372469999999998</c:v>
                </c:pt>
                <c:pt idx="97">
                  <c:v>3.5210219999999999</c:v>
                </c:pt>
                <c:pt idx="98">
                  <c:v>3.5358100000000001</c:v>
                </c:pt>
                <c:pt idx="99">
                  <c:v>3.5568409999999999</c:v>
                </c:pt>
                <c:pt idx="100">
                  <c:v>3.5606080000000002</c:v>
                </c:pt>
                <c:pt idx="101">
                  <c:v>3.5071089999999998</c:v>
                </c:pt>
                <c:pt idx="102">
                  <c:v>3.4599329999999999</c:v>
                </c:pt>
                <c:pt idx="103">
                  <c:v>3.45722</c:v>
                </c:pt>
                <c:pt idx="104">
                  <c:v>3.4427620000000001</c:v>
                </c:pt>
                <c:pt idx="105">
                  <c:v>3.4095270000000002</c:v>
                </c:pt>
                <c:pt idx="106">
                  <c:v>3.4033989999999998</c:v>
                </c:pt>
                <c:pt idx="107">
                  <c:v>3.409376</c:v>
                </c:pt>
                <c:pt idx="108">
                  <c:v>3.4123929999999998</c:v>
                </c:pt>
                <c:pt idx="109">
                  <c:v>3.4062049999999999</c:v>
                </c:pt>
                <c:pt idx="110">
                  <c:v>3.4423539999999999</c:v>
                </c:pt>
                <c:pt idx="111">
                  <c:v>3.4378549999999999</c:v>
                </c:pt>
                <c:pt idx="112">
                  <c:v>3.4328690000000002</c:v>
                </c:pt>
                <c:pt idx="113">
                  <c:v>3.3860890000000001</c:v>
                </c:pt>
                <c:pt idx="114">
                  <c:v>3.409999</c:v>
                </c:pt>
                <c:pt idx="115">
                  <c:v>3.4727190000000001</c:v>
                </c:pt>
                <c:pt idx="116">
                  <c:v>3.4277980000000001</c:v>
                </c:pt>
                <c:pt idx="117">
                  <c:v>3.465665</c:v>
                </c:pt>
                <c:pt idx="118">
                  <c:v>3.5038879999999999</c:v>
                </c:pt>
                <c:pt idx="119">
                  <c:v>3.4426389999999998</c:v>
                </c:pt>
                <c:pt idx="120">
                  <c:v>3.4385729999999999</c:v>
                </c:pt>
                <c:pt idx="121">
                  <c:v>3.4760430000000002</c:v>
                </c:pt>
                <c:pt idx="122">
                  <c:v>3.467285</c:v>
                </c:pt>
                <c:pt idx="123">
                  <c:v>3.404382</c:v>
                </c:pt>
                <c:pt idx="124">
                  <c:v>3.3019029999999998</c:v>
                </c:pt>
                <c:pt idx="125">
                  <c:v>3.2171620000000001</c:v>
                </c:pt>
                <c:pt idx="126">
                  <c:v>3.2718150000000001</c:v>
                </c:pt>
                <c:pt idx="127">
                  <c:v>3.2530800000000002</c:v>
                </c:pt>
                <c:pt idx="128">
                  <c:v>3.335474</c:v>
                </c:pt>
                <c:pt idx="129">
                  <c:v>3.3173119999999998</c:v>
                </c:pt>
                <c:pt idx="130">
                  <c:v>3.3697590000000002</c:v>
                </c:pt>
                <c:pt idx="131">
                  <c:v>3.3386</c:v>
                </c:pt>
                <c:pt idx="132">
                  <c:v>3.3050359999999999</c:v>
                </c:pt>
                <c:pt idx="133">
                  <c:v>3.3741310000000002</c:v>
                </c:pt>
                <c:pt idx="134">
                  <c:v>3.4666139999999999</c:v>
                </c:pt>
                <c:pt idx="135">
                  <c:v>3.5131969999999999</c:v>
                </c:pt>
                <c:pt idx="136">
                  <c:v>3.7367539999999999</c:v>
                </c:pt>
                <c:pt idx="137">
                  <c:v>3.7455799999999999</c:v>
                </c:pt>
                <c:pt idx="138">
                  <c:v>4.163252</c:v>
                </c:pt>
                <c:pt idx="139">
                  <c:v>4.2381679999999999</c:v>
                </c:pt>
                <c:pt idx="140">
                  <c:v>3.447368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F2-45C4-85FE-9B23EBE56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'Na0.33'!$H$1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'Na0.33'!$F$2:$F$362</c:f>
              <c:numCache>
                <c:formatCode>General</c:formatCode>
                <c:ptCount val="36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'Na0.33'!$H$2:$H$362</c:f>
              <c:numCache>
                <c:formatCode>General</c:formatCode>
                <c:ptCount val="361"/>
                <c:pt idx="0">
                  <c:v>347.89574687015153</c:v>
                </c:pt>
                <c:pt idx="1">
                  <c:v>-685.02888156747599</c:v>
                </c:pt>
                <c:pt idx="2">
                  <c:v>-2675.9889518726341</c:v>
                </c:pt>
                <c:pt idx="3">
                  <c:v>328.3981171290485</c:v>
                </c:pt>
                <c:pt idx="4">
                  <c:v>17.959494540058024</c:v>
                </c:pt>
                <c:pt idx="5">
                  <c:v>1917.267194363812</c:v>
                </c:pt>
                <c:pt idx="6">
                  <c:v>2097.7744470870493</c:v>
                </c:pt>
                <c:pt idx="7">
                  <c:v>-1835.5088646824188</c:v>
                </c:pt>
                <c:pt idx="8">
                  <c:v>-2058.6901192136647</c:v>
                </c:pt>
                <c:pt idx="9">
                  <c:v>4387.8949168724457</c:v>
                </c:pt>
                <c:pt idx="10">
                  <c:v>-4380.5259823929009</c:v>
                </c:pt>
                <c:pt idx="11">
                  <c:v>1191.3451528771129</c:v>
                </c:pt>
                <c:pt idx="12">
                  <c:v>4093.3174613371116</c:v>
                </c:pt>
                <c:pt idx="13">
                  <c:v>-4599.3045219844598</c:v>
                </c:pt>
                <c:pt idx="14">
                  <c:v>-189.95274492739264</c:v>
                </c:pt>
                <c:pt idx="15">
                  <c:v>-768.44306697906597</c:v>
                </c:pt>
                <c:pt idx="16">
                  <c:v>2146.867334187104</c:v>
                </c:pt>
                <c:pt idx="17">
                  <c:v>-779.40614129502342</c:v>
                </c:pt>
                <c:pt idx="18">
                  <c:v>-772.71809029171254</c:v>
                </c:pt>
                <c:pt idx="19">
                  <c:v>-1241.1597196490359</c:v>
                </c:pt>
                <c:pt idx="20">
                  <c:v>1049.5489530546336</c:v>
                </c:pt>
                <c:pt idx="21">
                  <c:v>381.68340505997207</c:v>
                </c:pt>
                <c:pt idx="22">
                  <c:v>14765.926129401571</c:v>
                </c:pt>
                <c:pt idx="23">
                  <c:v>-17002.556402202994</c:v>
                </c:pt>
                <c:pt idx="24">
                  <c:v>15043.354986429036</c:v>
                </c:pt>
                <c:pt idx="25">
                  <c:v>-14893.185599898217</c:v>
                </c:pt>
                <c:pt idx="26">
                  <c:v>8.2260953583841196</c:v>
                </c:pt>
                <c:pt idx="27">
                  <c:v>3323.3520916464581</c:v>
                </c:pt>
                <c:pt idx="28">
                  <c:v>4598.2854669669605</c:v>
                </c:pt>
                <c:pt idx="29">
                  <c:v>-3263.5507900323714</c:v>
                </c:pt>
                <c:pt idx="30">
                  <c:v>92.994389205852727</c:v>
                </c:pt>
                <c:pt idx="31">
                  <c:v>-525.38439395057878</c:v>
                </c:pt>
                <c:pt idx="32">
                  <c:v>980.49116916389823</c:v>
                </c:pt>
                <c:pt idx="33">
                  <c:v>-323.90102521983516</c:v>
                </c:pt>
                <c:pt idx="34">
                  <c:v>-7.6909996336666104</c:v>
                </c:pt>
                <c:pt idx="35">
                  <c:v>-221.12363519870328</c:v>
                </c:pt>
                <c:pt idx="36">
                  <c:v>-14.396076286054919</c:v>
                </c:pt>
                <c:pt idx="37">
                  <c:v>-149.7821699506481</c:v>
                </c:pt>
                <c:pt idx="38">
                  <c:v>696.48140391825314</c:v>
                </c:pt>
                <c:pt idx="39">
                  <c:v>66.247611807291804</c:v>
                </c:pt>
                <c:pt idx="40">
                  <c:v>-118.83013124358634</c:v>
                </c:pt>
                <c:pt idx="41">
                  <c:v>347.0783254938554</c:v>
                </c:pt>
                <c:pt idx="42">
                  <c:v>390.24166959231331</c:v>
                </c:pt>
                <c:pt idx="43">
                  <c:v>-113.28196978231962</c:v>
                </c:pt>
                <c:pt idx="44">
                  <c:v>209.37687569520591</c:v>
                </c:pt>
                <c:pt idx="45">
                  <c:v>175.98634121506061</c:v>
                </c:pt>
                <c:pt idx="46">
                  <c:v>-103.60753529699116</c:v>
                </c:pt>
                <c:pt idx="47">
                  <c:v>275.69756281220407</c:v>
                </c:pt>
                <c:pt idx="48">
                  <c:v>-1.9431641970003142</c:v>
                </c:pt>
                <c:pt idx="49">
                  <c:v>171.37065529620384</c:v>
                </c:pt>
                <c:pt idx="50">
                  <c:v>60.178205314938843</c:v>
                </c:pt>
                <c:pt idx="51">
                  <c:v>178.76758900376427</c:v>
                </c:pt>
                <c:pt idx="52">
                  <c:v>-9.4206479257318563</c:v>
                </c:pt>
                <c:pt idx="53">
                  <c:v>229.02162109009797</c:v>
                </c:pt>
                <c:pt idx="54">
                  <c:v>-74.132495860664463</c:v>
                </c:pt>
                <c:pt idx="55">
                  <c:v>332.27861085516554</c:v>
                </c:pt>
                <c:pt idx="56">
                  <c:v>38.761430317115838</c:v>
                </c:pt>
                <c:pt idx="57">
                  <c:v>36.902835024322734</c:v>
                </c:pt>
                <c:pt idx="58">
                  <c:v>187.35619564897695</c:v>
                </c:pt>
                <c:pt idx="59">
                  <c:v>242.44792664466209</c:v>
                </c:pt>
                <c:pt idx="60">
                  <c:v>187.32463202607593</c:v>
                </c:pt>
                <c:pt idx="61">
                  <c:v>153.27177353827614</c:v>
                </c:pt>
                <c:pt idx="62">
                  <c:v>75.236841287021164</c:v>
                </c:pt>
                <c:pt idx="63">
                  <c:v>166.1737576722908</c:v>
                </c:pt>
                <c:pt idx="64">
                  <c:v>295.3450261027682</c:v>
                </c:pt>
                <c:pt idx="65">
                  <c:v>140.03852326949388</c:v>
                </c:pt>
                <c:pt idx="66">
                  <c:v>143.2837232866799</c:v>
                </c:pt>
                <c:pt idx="67">
                  <c:v>286.84172520265997</c:v>
                </c:pt>
                <c:pt idx="68">
                  <c:v>36.814741615414412</c:v>
                </c:pt>
                <c:pt idx="69">
                  <c:v>269.67844709327818</c:v>
                </c:pt>
                <c:pt idx="70">
                  <c:v>241.85370241364004</c:v>
                </c:pt>
                <c:pt idx="71">
                  <c:v>64.580352668754202</c:v>
                </c:pt>
                <c:pt idx="72">
                  <c:v>147.34355330272419</c:v>
                </c:pt>
                <c:pt idx="73">
                  <c:v>101.08181054458841</c:v>
                </c:pt>
                <c:pt idx="74">
                  <c:v>247.59680741196317</c:v>
                </c:pt>
                <c:pt idx="75">
                  <c:v>-76.968239861473648</c:v>
                </c:pt>
                <c:pt idx="76">
                  <c:v>223.6340649797653</c:v>
                </c:pt>
                <c:pt idx="77">
                  <c:v>101.36190116713837</c:v>
                </c:pt>
                <c:pt idx="78">
                  <c:v>81.541688085663765</c:v>
                </c:pt>
                <c:pt idx="79">
                  <c:v>291.04181388016724</c:v>
                </c:pt>
                <c:pt idx="80">
                  <c:v>35.577778624493064</c:v>
                </c:pt>
                <c:pt idx="81">
                  <c:v>119.1869952559903</c:v>
                </c:pt>
                <c:pt idx="82">
                  <c:v>54.394135011550333</c:v>
                </c:pt>
                <c:pt idx="83">
                  <c:v>251.98979416892581</c:v>
                </c:pt>
                <c:pt idx="84">
                  <c:v>121.51375905383362</c:v>
                </c:pt>
                <c:pt idx="85">
                  <c:v>221.64510021150363</c:v>
                </c:pt>
                <c:pt idx="86">
                  <c:v>40.745132335328869</c:v>
                </c:pt>
                <c:pt idx="87">
                  <c:v>121.1623933817632</c:v>
                </c:pt>
                <c:pt idx="88">
                  <c:v>249.65330851999713</c:v>
                </c:pt>
                <c:pt idx="89">
                  <c:v>41.077713871184812</c:v>
                </c:pt>
                <c:pt idx="90">
                  <c:v>157.16467343069112</c:v>
                </c:pt>
                <c:pt idx="91">
                  <c:v>272.07404792831812</c:v>
                </c:pt>
                <c:pt idx="92">
                  <c:v>174.10475395670693</c:v>
                </c:pt>
                <c:pt idx="93">
                  <c:v>372.07732211726579</c:v>
                </c:pt>
                <c:pt idx="94">
                  <c:v>285.23522886368255</c:v>
                </c:pt>
                <c:pt idx="95">
                  <c:v>167.41390143552138</c:v>
                </c:pt>
                <c:pt idx="96">
                  <c:v>74.101130527250703</c:v>
                </c:pt>
                <c:pt idx="97">
                  <c:v>-66.280773778232941</c:v>
                </c:pt>
                <c:pt idx="98">
                  <c:v>-91.004519078656003</c:v>
                </c:pt>
                <c:pt idx="99">
                  <c:v>-15.809858932949952</c:v>
                </c:pt>
                <c:pt idx="100">
                  <c:v>224.91089536044365</c:v>
                </c:pt>
                <c:pt idx="101">
                  <c:v>203.12451007422749</c:v>
                </c:pt>
                <c:pt idx="102">
                  <c:v>11.699882499851059</c:v>
                </c:pt>
                <c:pt idx="103">
                  <c:v>61.547014677688779</c:v>
                </c:pt>
                <c:pt idx="104">
                  <c:v>141.55396753874356</c:v>
                </c:pt>
                <c:pt idx="105">
                  <c:v>26.01178343975376</c:v>
                </c:pt>
                <c:pt idx="106">
                  <c:v>-24.838394186707731</c:v>
                </c:pt>
                <c:pt idx="107">
                  <c:v>-12.221214460761589</c:v>
                </c:pt>
                <c:pt idx="108">
                  <c:v>24.56229054633544</c:v>
                </c:pt>
                <c:pt idx="109">
                  <c:v>-138.49763504226036</c:v>
                </c:pt>
                <c:pt idx="110">
                  <c:v>16.620023125218651</c:v>
                </c:pt>
                <c:pt idx="111">
                  <c:v>18.086295300808423</c:v>
                </c:pt>
                <c:pt idx="112">
                  <c:v>169.79412300652012</c:v>
                </c:pt>
                <c:pt idx="113">
                  <c:v>-85.685993196999434</c:v>
                </c:pt>
                <c:pt idx="114">
                  <c:v>-211.2488005707786</c:v>
                </c:pt>
                <c:pt idx="115">
                  <c:v>146.60005864260037</c:v>
                </c:pt>
                <c:pt idx="116">
                  <c:v>-121.04842223067234</c:v>
                </c:pt>
                <c:pt idx="117">
                  <c:v>-115.31910952566102</c:v>
                </c:pt>
                <c:pt idx="118">
                  <c:v>182.19819084176245</c:v>
                </c:pt>
                <c:pt idx="119">
                  <c:v>12.145931897443127</c:v>
                </c:pt>
                <c:pt idx="120">
                  <c:v>-107.55998189746589</c:v>
                </c:pt>
                <c:pt idx="121">
                  <c:v>24.200215101841867</c:v>
                </c:pt>
                <c:pt idx="122">
                  <c:v>174.93356739949749</c:v>
                </c:pt>
                <c:pt idx="123">
                  <c:v>299.36326618284113</c:v>
                </c:pt>
                <c:pt idx="124">
                  <c:v>262.98283538187997</c:v>
                </c:pt>
                <c:pt idx="125">
                  <c:v>-167.47283137726015</c:v>
                </c:pt>
                <c:pt idx="126">
                  <c:v>54.932721651526435</c:v>
                </c:pt>
                <c:pt idx="127">
                  <c:v>-228.22454159278894</c:v>
                </c:pt>
                <c:pt idx="128">
                  <c:v>47.478162997046425</c:v>
                </c:pt>
                <c:pt idx="129">
                  <c:v>-131.22268527045767</c:v>
                </c:pt>
                <c:pt idx="130">
                  <c:v>75.021674259502362</c:v>
                </c:pt>
                <c:pt idx="131">
                  <c:v>80.876613502281685</c:v>
                </c:pt>
                <c:pt idx="132">
                  <c:v>-159.06722698464219</c:v>
                </c:pt>
                <c:pt idx="133">
                  <c:v>-192.04633094944421</c:v>
                </c:pt>
                <c:pt idx="134">
                  <c:v>-88.189812320586583</c:v>
                </c:pt>
                <c:pt idx="135">
                  <c:v>-365.84836303067078</c:v>
                </c:pt>
                <c:pt idx="136">
                  <c:v>-12.678143070105968</c:v>
                </c:pt>
                <c:pt idx="137">
                  <c:v>-492.7691951983536</c:v>
                </c:pt>
                <c:pt idx="138">
                  <c:v>-70.611607750696777</c:v>
                </c:pt>
                <c:pt idx="139">
                  <c:v>970.69369219796101</c:v>
                </c:pt>
                <c:pt idx="140">
                  <c:v>44.230388534176328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52-47C6-9AB4-2909C5453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'Na0.33'!$B$2:$B$342</c:f>
              <c:numCache>
                <c:formatCode>General</c:formatCode>
                <c:ptCount val="34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'Na0.33'!$C$2:$C$342</c:f>
              <c:numCache>
                <c:formatCode>General</c:formatCode>
                <c:ptCount val="341"/>
                <c:pt idx="0">
                  <c:v>7.451759</c:v>
                </c:pt>
                <c:pt idx="1">
                  <c:v>7.2501220000000002</c:v>
                </c:pt>
                <c:pt idx="2">
                  <c:v>7.6697819999999997</c:v>
                </c:pt>
                <c:pt idx="3">
                  <c:v>10.704613999999999</c:v>
                </c:pt>
                <c:pt idx="4">
                  <c:v>10.107092</c:v>
                </c:pt>
                <c:pt idx="5">
                  <c:v>10.07715</c:v>
                </c:pt>
                <c:pt idx="6">
                  <c:v>7.9183279999999998</c:v>
                </c:pt>
                <c:pt idx="7">
                  <c:v>6.6751399999999999</c:v>
                </c:pt>
                <c:pt idx="8">
                  <c:v>7.7354799999999999</c:v>
                </c:pt>
                <c:pt idx="9">
                  <c:v>10.012069</c:v>
                </c:pt>
                <c:pt idx="10">
                  <c:v>6.4306840000000003</c:v>
                </c:pt>
                <c:pt idx="11">
                  <c:v>10.079507</c:v>
                </c:pt>
                <c:pt idx="12">
                  <c:v>8.4781099999999991</c:v>
                </c:pt>
                <c:pt idx="13">
                  <c:v>6.0467060000000004</c:v>
                </c:pt>
                <c:pt idx="14">
                  <c:v>9.1234490000000008</c:v>
                </c:pt>
                <c:pt idx="15">
                  <c:v>9.3893210000000007</c:v>
                </c:pt>
                <c:pt idx="16">
                  <c:v>10.816701999999999</c:v>
                </c:pt>
                <c:pt idx="17">
                  <c:v>7.8413729999999999</c:v>
                </c:pt>
                <c:pt idx="18">
                  <c:v>8.6098929999999996</c:v>
                </c:pt>
                <c:pt idx="19">
                  <c:v>9.6905389999999993</c:v>
                </c:pt>
                <c:pt idx="20">
                  <c:v>13.128609000000001</c:v>
                </c:pt>
                <c:pt idx="21">
                  <c:v>10.015871000000001</c:v>
                </c:pt>
                <c:pt idx="22">
                  <c:v>9.3500739999999993</c:v>
                </c:pt>
                <c:pt idx="23">
                  <c:v>-4.7087070000000004</c:v>
                </c:pt>
                <c:pt idx="24">
                  <c:v>40.851757999999997</c:v>
                </c:pt>
                <c:pt idx="25">
                  <c:v>4.16899</c:v>
                </c:pt>
                <c:pt idx="26">
                  <c:v>162.06958800000001</c:v>
                </c:pt>
                <c:pt idx="27">
                  <c:v>47.731717000000003</c:v>
                </c:pt>
                <c:pt idx="28">
                  <c:v>8.0249480000000002</c:v>
                </c:pt>
                <c:pt idx="29">
                  <c:v>5.4760910000000003</c:v>
                </c:pt>
                <c:pt idx="30">
                  <c:v>6.9569850000000004</c:v>
                </c:pt>
                <c:pt idx="31">
                  <c:v>6.8951159999999998</c:v>
                </c:pt>
                <c:pt idx="32">
                  <c:v>7.2745059999999997</c:v>
                </c:pt>
                <c:pt idx="33">
                  <c:v>6.6055820000000001</c:v>
                </c:pt>
                <c:pt idx="34">
                  <c:v>6.8072239999999997</c:v>
                </c:pt>
                <c:pt idx="35">
                  <c:v>6.8123120000000004</c:v>
                </c:pt>
                <c:pt idx="36">
                  <c:v>6.9658519999999999</c:v>
                </c:pt>
                <c:pt idx="37">
                  <c:v>6.9763590000000004</c:v>
                </c:pt>
                <c:pt idx="38">
                  <c:v>7.09016</c:v>
                </c:pt>
                <c:pt idx="39">
                  <c:v>6.599723</c:v>
                </c:pt>
                <c:pt idx="40">
                  <c:v>6.5579270000000003</c:v>
                </c:pt>
                <c:pt idx="41">
                  <c:v>6.6344700000000003</c:v>
                </c:pt>
                <c:pt idx="42">
                  <c:v>6.4157830000000002</c:v>
                </c:pt>
                <c:pt idx="43">
                  <c:v>6.1923649999999997</c:v>
                </c:pt>
                <c:pt idx="44">
                  <c:v>6.255503</c:v>
                </c:pt>
                <c:pt idx="45">
                  <c:v>6.138903</c:v>
                </c:pt>
                <c:pt idx="46">
                  <c:v>6.0448199999999996</c:v>
                </c:pt>
                <c:pt idx="47">
                  <c:v>6.1003829999999999</c:v>
                </c:pt>
                <c:pt idx="48">
                  <c:v>5.9541060000000003</c:v>
                </c:pt>
                <c:pt idx="49">
                  <c:v>5.9551119999999997</c:v>
                </c:pt>
                <c:pt idx="50">
                  <c:v>5.8672570000000004</c:v>
                </c:pt>
                <c:pt idx="51">
                  <c:v>5.836957</c:v>
                </c:pt>
                <c:pt idx="52">
                  <c:v>5.7486040000000003</c:v>
                </c:pt>
                <c:pt idx="53">
                  <c:v>5.7532180000000004</c:v>
                </c:pt>
                <c:pt idx="54">
                  <c:v>5.6427750000000003</c:v>
                </c:pt>
                <c:pt idx="55">
                  <c:v>5.6782839999999997</c:v>
                </c:pt>
                <c:pt idx="56">
                  <c:v>5.5222829999999998</c:v>
                </c:pt>
                <c:pt idx="57">
                  <c:v>5.504702</c:v>
                </c:pt>
                <c:pt idx="58">
                  <c:v>5.4878929999999997</c:v>
                </c:pt>
                <c:pt idx="59">
                  <c:v>5.4038089999999999</c:v>
                </c:pt>
                <c:pt idx="60">
                  <c:v>5.2993069999999998</c:v>
                </c:pt>
                <c:pt idx="61">
                  <c:v>5.2216639999999996</c:v>
                </c:pt>
                <c:pt idx="62">
                  <c:v>5.1598369999999996</c:v>
                </c:pt>
                <c:pt idx="63">
                  <c:v>5.1298830000000004</c:v>
                </c:pt>
                <c:pt idx="64">
                  <c:v>5.0646699999999996</c:v>
                </c:pt>
                <c:pt idx="65">
                  <c:v>4.9532920000000003</c:v>
                </c:pt>
                <c:pt idx="66">
                  <c:v>4.9023380000000003</c:v>
                </c:pt>
                <c:pt idx="67">
                  <c:v>4.8511059999999997</c:v>
                </c:pt>
                <c:pt idx="68">
                  <c:v>4.7519140000000002</c:v>
                </c:pt>
                <c:pt idx="69">
                  <c:v>4.7394470000000002</c:v>
                </c:pt>
                <c:pt idx="70">
                  <c:v>4.6497960000000003</c:v>
                </c:pt>
                <c:pt idx="71">
                  <c:v>4.5725629999999997</c:v>
                </c:pt>
                <c:pt idx="72">
                  <c:v>4.5522939999999998</c:v>
                </c:pt>
                <c:pt idx="73">
                  <c:v>4.5063709999999997</c:v>
                </c:pt>
                <c:pt idx="74">
                  <c:v>4.4752020000000003</c:v>
                </c:pt>
                <c:pt idx="75">
                  <c:v>4.4004409999999998</c:v>
                </c:pt>
                <c:pt idx="76">
                  <c:v>4.4236370000000003</c:v>
                </c:pt>
                <c:pt idx="77">
                  <c:v>4.3562089999999998</c:v>
                </c:pt>
                <c:pt idx="78">
                  <c:v>4.3261979999999998</c:v>
                </c:pt>
                <c:pt idx="79">
                  <c:v>4.3021260000000003</c:v>
                </c:pt>
                <c:pt idx="80">
                  <c:v>4.2181309999999996</c:v>
                </c:pt>
                <c:pt idx="81">
                  <c:v>4.2080409999999997</c:v>
                </c:pt>
                <c:pt idx="82">
                  <c:v>4.1742179999999998</c:v>
                </c:pt>
                <c:pt idx="83">
                  <c:v>4.1588010000000004</c:v>
                </c:pt>
                <c:pt idx="84">
                  <c:v>4.088444</c:v>
                </c:pt>
                <c:pt idx="85">
                  <c:v>4.0552440000000001</c:v>
                </c:pt>
                <c:pt idx="86">
                  <c:v>3.995768</c:v>
                </c:pt>
                <c:pt idx="87">
                  <c:v>3.984937</c:v>
                </c:pt>
                <c:pt idx="88">
                  <c:v>3.9526979999999998</c:v>
                </c:pt>
                <c:pt idx="89">
                  <c:v>3.8876059999999999</c:v>
                </c:pt>
                <c:pt idx="90">
                  <c:v>3.8770210000000001</c:v>
                </c:pt>
                <c:pt idx="91">
                  <c:v>3.836611</c:v>
                </c:pt>
                <c:pt idx="92">
                  <c:v>3.7684150000000001</c:v>
                </c:pt>
                <c:pt idx="93">
                  <c:v>3.7259190000000002</c:v>
                </c:pt>
                <c:pt idx="94">
                  <c:v>3.6382680000000001</c:v>
                </c:pt>
                <c:pt idx="95">
                  <c:v>3.5740409999999998</c:v>
                </c:pt>
                <c:pt idx="96">
                  <c:v>3.5372469999999998</c:v>
                </c:pt>
                <c:pt idx="97">
                  <c:v>3.5210219999999999</c:v>
                </c:pt>
                <c:pt idx="98">
                  <c:v>3.5358100000000001</c:v>
                </c:pt>
                <c:pt idx="99">
                  <c:v>3.5568409999999999</c:v>
                </c:pt>
                <c:pt idx="100">
                  <c:v>3.5606080000000002</c:v>
                </c:pt>
                <c:pt idx="101">
                  <c:v>3.5071089999999998</c:v>
                </c:pt>
                <c:pt idx="102">
                  <c:v>3.4599329999999999</c:v>
                </c:pt>
                <c:pt idx="103">
                  <c:v>3.45722</c:v>
                </c:pt>
                <c:pt idx="104">
                  <c:v>3.4427620000000001</c:v>
                </c:pt>
                <c:pt idx="105">
                  <c:v>3.4095270000000002</c:v>
                </c:pt>
                <c:pt idx="106">
                  <c:v>3.4033989999999998</c:v>
                </c:pt>
                <c:pt idx="107">
                  <c:v>3.409376</c:v>
                </c:pt>
                <c:pt idx="108">
                  <c:v>3.4123929999999998</c:v>
                </c:pt>
                <c:pt idx="109">
                  <c:v>3.4062049999999999</c:v>
                </c:pt>
                <c:pt idx="110">
                  <c:v>3.4423539999999999</c:v>
                </c:pt>
                <c:pt idx="111">
                  <c:v>3.4378549999999999</c:v>
                </c:pt>
                <c:pt idx="112">
                  <c:v>3.4328690000000002</c:v>
                </c:pt>
                <c:pt idx="113">
                  <c:v>3.3860890000000001</c:v>
                </c:pt>
                <c:pt idx="114">
                  <c:v>3.409999</c:v>
                </c:pt>
                <c:pt idx="115">
                  <c:v>3.4727190000000001</c:v>
                </c:pt>
                <c:pt idx="116">
                  <c:v>3.4277980000000001</c:v>
                </c:pt>
                <c:pt idx="117">
                  <c:v>3.465665</c:v>
                </c:pt>
                <c:pt idx="118">
                  <c:v>3.5038879999999999</c:v>
                </c:pt>
                <c:pt idx="119">
                  <c:v>3.4426389999999998</c:v>
                </c:pt>
                <c:pt idx="120">
                  <c:v>3.4385729999999999</c:v>
                </c:pt>
                <c:pt idx="121">
                  <c:v>3.4760430000000002</c:v>
                </c:pt>
                <c:pt idx="122">
                  <c:v>3.467285</c:v>
                </c:pt>
                <c:pt idx="123">
                  <c:v>3.404382</c:v>
                </c:pt>
                <c:pt idx="124">
                  <c:v>3.3019029999999998</c:v>
                </c:pt>
                <c:pt idx="125">
                  <c:v>3.2171620000000001</c:v>
                </c:pt>
                <c:pt idx="126">
                  <c:v>3.2718150000000001</c:v>
                </c:pt>
                <c:pt idx="127">
                  <c:v>3.2530800000000002</c:v>
                </c:pt>
                <c:pt idx="128">
                  <c:v>3.335474</c:v>
                </c:pt>
                <c:pt idx="129">
                  <c:v>3.3173119999999998</c:v>
                </c:pt>
                <c:pt idx="130">
                  <c:v>3.3697590000000002</c:v>
                </c:pt>
                <c:pt idx="131">
                  <c:v>3.3386</c:v>
                </c:pt>
                <c:pt idx="132">
                  <c:v>3.3050359999999999</c:v>
                </c:pt>
                <c:pt idx="133">
                  <c:v>3.3741310000000002</c:v>
                </c:pt>
                <c:pt idx="134">
                  <c:v>3.4666139999999999</c:v>
                </c:pt>
                <c:pt idx="135">
                  <c:v>3.5131969999999999</c:v>
                </c:pt>
                <c:pt idx="136">
                  <c:v>3.7367539999999999</c:v>
                </c:pt>
                <c:pt idx="137">
                  <c:v>3.7455799999999999</c:v>
                </c:pt>
                <c:pt idx="138">
                  <c:v>4.163252</c:v>
                </c:pt>
                <c:pt idx="139">
                  <c:v>4.2381679999999999</c:v>
                </c:pt>
                <c:pt idx="140">
                  <c:v>3.447368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5A-439A-98B9-351569D81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'K0.05'!$G$1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'K0.05'!$F$2:$F$442</c:f>
              <c:numCache>
                <c:formatCode>General</c:formatCode>
                <c:ptCount val="44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  <c:pt idx="341">
                  <c:v>2.4361493123772102</c:v>
                </c:pt>
                <c:pt idx="342">
                  <c:v>2.4409448818897639</c:v>
                </c:pt>
                <c:pt idx="343">
                  <c:v>2.445759368836292</c:v>
                </c:pt>
                <c:pt idx="344">
                  <c:v>2.4505928853754941</c:v>
                </c:pt>
                <c:pt idx="345">
                  <c:v>2.4554455445544554</c:v>
                </c:pt>
                <c:pt idx="346">
                  <c:v>2.4603174603174605</c:v>
                </c:pt>
                <c:pt idx="347">
                  <c:v>2.4652087475149105</c:v>
                </c:pt>
                <c:pt idx="348">
                  <c:v>2.4701195219123506</c:v>
                </c:pt>
                <c:pt idx="349">
                  <c:v>2.4750499001996009</c:v>
                </c:pt>
                <c:pt idx="350">
                  <c:v>2.48</c:v>
                </c:pt>
                <c:pt idx="351">
                  <c:v>2.4849699398797593</c:v>
                </c:pt>
                <c:pt idx="352">
                  <c:v>2.4899598393574296</c:v>
                </c:pt>
                <c:pt idx="353">
                  <c:v>2.4949698189134808</c:v>
                </c:pt>
                <c:pt idx="354">
                  <c:v>2.5</c:v>
                </c:pt>
                <c:pt idx="355">
                  <c:v>2.5050505050505052</c:v>
                </c:pt>
                <c:pt idx="356">
                  <c:v>2.5101214574898787</c:v>
                </c:pt>
                <c:pt idx="357">
                  <c:v>2.5152129817444218</c:v>
                </c:pt>
                <c:pt idx="358">
                  <c:v>2.5203252032520327</c:v>
                </c:pt>
                <c:pt idx="359">
                  <c:v>2.5254582484725052</c:v>
                </c:pt>
                <c:pt idx="360">
                  <c:v>2.5306122448979593</c:v>
                </c:pt>
                <c:pt idx="361">
                  <c:v>2.5357873210633946</c:v>
                </c:pt>
                <c:pt idx="362">
                  <c:v>2.540983606557377</c:v>
                </c:pt>
                <c:pt idx="363">
                  <c:v>2.5462012320328542</c:v>
                </c:pt>
                <c:pt idx="364">
                  <c:v>2.5514403292181069</c:v>
                </c:pt>
                <c:pt idx="365">
                  <c:v>2.5567010309278349</c:v>
                </c:pt>
                <c:pt idx="366">
                  <c:v>2.5619834710743801</c:v>
                </c:pt>
                <c:pt idx="367">
                  <c:v>2.5672877846790891</c:v>
                </c:pt>
                <c:pt idx="368">
                  <c:v>2.5726141078838176</c:v>
                </c:pt>
                <c:pt idx="369">
                  <c:v>2.5779625779625781</c:v>
                </c:pt>
                <c:pt idx="370">
                  <c:v>2.5833333333333335</c:v>
                </c:pt>
                <c:pt idx="371">
                  <c:v>2.5887265135699375</c:v>
                </c:pt>
                <c:pt idx="372">
                  <c:v>2.5941422594142258</c:v>
                </c:pt>
                <c:pt idx="373">
                  <c:v>2.59958071278826</c:v>
                </c:pt>
                <c:pt idx="374">
                  <c:v>2.6050420168067228</c:v>
                </c:pt>
                <c:pt idx="375">
                  <c:v>2.6105263157894738</c:v>
                </c:pt>
                <c:pt idx="376">
                  <c:v>2.6160337552742616</c:v>
                </c:pt>
                <c:pt idx="377">
                  <c:v>2.6215644820295982</c:v>
                </c:pt>
                <c:pt idx="378">
                  <c:v>2.6271186440677967</c:v>
                </c:pt>
                <c:pt idx="379">
                  <c:v>2.632696390658174</c:v>
                </c:pt>
                <c:pt idx="380">
                  <c:v>2.6382978723404253</c:v>
                </c:pt>
                <c:pt idx="381">
                  <c:v>2.6439232409381663</c:v>
                </c:pt>
                <c:pt idx="382">
                  <c:v>2.6495726495726495</c:v>
                </c:pt>
                <c:pt idx="383">
                  <c:v>2.6552462526766596</c:v>
                </c:pt>
                <c:pt idx="384">
                  <c:v>2.6609442060085837</c:v>
                </c:pt>
                <c:pt idx="385">
                  <c:v>2.6666666666666665</c:v>
                </c:pt>
                <c:pt idx="386">
                  <c:v>2.6724137931034484</c:v>
                </c:pt>
                <c:pt idx="387">
                  <c:v>2.678185745140389</c:v>
                </c:pt>
                <c:pt idx="388">
                  <c:v>2.6839826839826841</c:v>
                </c:pt>
                <c:pt idx="389">
                  <c:v>2.6898047722342735</c:v>
                </c:pt>
                <c:pt idx="390">
                  <c:v>2.6956521739130435</c:v>
                </c:pt>
                <c:pt idx="391">
                  <c:v>2.7015250544662308</c:v>
                </c:pt>
                <c:pt idx="392">
                  <c:v>2.7074235807860263</c:v>
                </c:pt>
                <c:pt idx="393">
                  <c:v>2.7133479212253828</c:v>
                </c:pt>
                <c:pt idx="394">
                  <c:v>2.7192982456140351</c:v>
                </c:pt>
                <c:pt idx="395">
                  <c:v>2.7252747252747254</c:v>
                </c:pt>
                <c:pt idx="396">
                  <c:v>2.7312775330396475</c:v>
                </c:pt>
                <c:pt idx="397">
                  <c:v>2.7373068432671084</c:v>
                </c:pt>
                <c:pt idx="398">
                  <c:v>2.7433628318584069</c:v>
                </c:pt>
                <c:pt idx="399">
                  <c:v>2.7494456762749446</c:v>
                </c:pt>
                <c:pt idx="400">
                  <c:v>2.7555555555555555</c:v>
                </c:pt>
                <c:pt idx="401">
                  <c:v>2.7616926503340755</c:v>
                </c:pt>
                <c:pt idx="402">
                  <c:v>2.7678571428571428</c:v>
                </c:pt>
                <c:pt idx="403">
                  <c:v>2.7740492170022373</c:v>
                </c:pt>
                <c:pt idx="404">
                  <c:v>2.7802690582959642</c:v>
                </c:pt>
                <c:pt idx="405">
                  <c:v>2.7865168539325844</c:v>
                </c:pt>
                <c:pt idx="406">
                  <c:v>2.7927927927927927</c:v>
                </c:pt>
                <c:pt idx="407">
                  <c:v>2.7990970654627541</c:v>
                </c:pt>
                <c:pt idx="408">
                  <c:v>2.8054298642533935</c:v>
                </c:pt>
                <c:pt idx="409">
                  <c:v>2.8117913832199548</c:v>
                </c:pt>
                <c:pt idx="410">
                  <c:v>2.8181818181818183</c:v>
                </c:pt>
                <c:pt idx="411">
                  <c:v>2.8246013667425967</c:v>
                </c:pt>
                <c:pt idx="412">
                  <c:v>2.8310502283105023</c:v>
                </c:pt>
                <c:pt idx="413">
                  <c:v>2.8375286041189933</c:v>
                </c:pt>
                <c:pt idx="414">
                  <c:v>2.8440366972477062</c:v>
                </c:pt>
                <c:pt idx="415">
                  <c:v>2.8505747126436782</c:v>
                </c:pt>
                <c:pt idx="416">
                  <c:v>2.8571428571428572</c:v>
                </c:pt>
                <c:pt idx="417">
                  <c:v>2.8637413394919169</c:v>
                </c:pt>
                <c:pt idx="418">
                  <c:v>2.8703703703703702</c:v>
                </c:pt>
                <c:pt idx="419">
                  <c:v>2.8770301624129933</c:v>
                </c:pt>
                <c:pt idx="420">
                  <c:v>2.8837209302325579</c:v>
                </c:pt>
                <c:pt idx="421">
                  <c:v>2.8904428904428903</c:v>
                </c:pt>
                <c:pt idx="422">
                  <c:v>2.8971962616822431</c:v>
                </c:pt>
                <c:pt idx="423">
                  <c:v>2.9039812646370025</c:v>
                </c:pt>
                <c:pt idx="424">
                  <c:v>2.9107981220657275</c:v>
                </c:pt>
                <c:pt idx="425">
                  <c:v>2.9176470588235293</c:v>
                </c:pt>
                <c:pt idx="426">
                  <c:v>2.9245283018867925</c:v>
                </c:pt>
                <c:pt idx="427">
                  <c:v>2.9314420803782504</c:v>
                </c:pt>
                <c:pt idx="428">
                  <c:v>2.9383886255924172</c:v>
                </c:pt>
                <c:pt idx="429">
                  <c:v>2.9453681710213777</c:v>
                </c:pt>
                <c:pt idx="430">
                  <c:v>2.9523809523809526</c:v>
                </c:pt>
                <c:pt idx="431">
                  <c:v>2.9594272076372317</c:v>
                </c:pt>
                <c:pt idx="432">
                  <c:v>2.9665071770334928</c:v>
                </c:pt>
                <c:pt idx="433">
                  <c:v>2.9736211031175062</c:v>
                </c:pt>
                <c:pt idx="434">
                  <c:v>2.9807692307692308</c:v>
                </c:pt>
                <c:pt idx="435">
                  <c:v>2.9879518072289155</c:v>
                </c:pt>
                <c:pt idx="436">
                  <c:v>2.9951690821256038</c:v>
                </c:pt>
                <c:pt idx="437">
                  <c:v>3.0024213075060531</c:v>
                </c:pt>
                <c:pt idx="438">
                  <c:v>3.0097087378640777</c:v>
                </c:pt>
                <c:pt idx="439">
                  <c:v>3.0170316301703162</c:v>
                </c:pt>
                <c:pt idx="440">
                  <c:v>3.024390243902439</c:v>
                </c:pt>
              </c:numCache>
            </c:numRef>
          </c:xVal>
          <c:yVal>
            <c:numRef>
              <c:f>'K0.05'!$G$2:$G$442</c:f>
              <c:numCache>
                <c:formatCode>General</c:formatCode>
                <c:ptCount val="441"/>
                <c:pt idx="0">
                  <c:v>0.53623800529636512</c:v>
                </c:pt>
                <c:pt idx="1">
                  <c:v>0.54081913729113384</c:v>
                </c:pt>
                <c:pt idx="2">
                  <c:v>0.54571983336886021</c:v>
                </c:pt>
                <c:pt idx="3">
                  <c:v>0.53684404880899206</c:v>
                </c:pt>
                <c:pt idx="4">
                  <c:v>0.53792051090954363</c:v>
                </c:pt>
                <c:pt idx="5">
                  <c:v>0.54216104827546241</c:v>
                </c:pt>
                <c:pt idx="6">
                  <c:v>0.54596794802149318</c:v>
                </c:pt>
                <c:pt idx="7">
                  <c:v>0.55051735279213465</c:v>
                </c:pt>
                <c:pt idx="8">
                  <c:v>0.55430550497141307</c:v>
                </c:pt>
                <c:pt idx="9">
                  <c:v>0.55419141189673238</c:v>
                </c:pt>
                <c:pt idx="10">
                  <c:v>0.5542522043442385</c:v>
                </c:pt>
                <c:pt idx="11">
                  <c:v>0.56086859393032518</c:v>
                </c:pt>
                <c:pt idx="12">
                  <c:v>0.56211034957228267</c:v>
                </c:pt>
                <c:pt idx="13">
                  <c:v>0.56271060716236165</c:v>
                </c:pt>
                <c:pt idx="14">
                  <c:v>0.56293113366686642</c:v>
                </c:pt>
                <c:pt idx="15">
                  <c:v>0.56129900574052205</c:v>
                </c:pt>
                <c:pt idx="16">
                  <c:v>0.56823791072823648</c:v>
                </c:pt>
                <c:pt idx="17">
                  <c:v>0.57280134124492221</c:v>
                </c:pt>
                <c:pt idx="18">
                  <c:v>0.57233775952312516</c:v>
                </c:pt>
                <c:pt idx="19">
                  <c:v>0.57321180872949462</c:v>
                </c:pt>
                <c:pt idx="20">
                  <c:v>0.5791944926716267</c:v>
                </c:pt>
                <c:pt idx="21">
                  <c:v>0.58233968983877005</c:v>
                </c:pt>
                <c:pt idx="22">
                  <c:v>0.57705615907239216</c:v>
                </c:pt>
                <c:pt idx="23">
                  <c:v>0.57931068212486858</c:v>
                </c:pt>
                <c:pt idx="24">
                  <c:v>0.58169869911024319</c:v>
                </c:pt>
                <c:pt idx="25">
                  <c:v>0.58450092798883002</c:v>
                </c:pt>
                <c:pt idx="26">
                  <c:v>0.58805979321923518</c:v>
                </c:pt>
                <c:pt idx="27">
                  <c:v>0.59458880562445171</c:v>
                </c:pt>
                <c:pt idx="28">
                  <c:v>0.59020960509519182</c:v>
                </c:pt>
                <c:pt idx="29">
                  <c:v>0.59209391760717456</c:v>
                </c:pt>
                <c:pt idx="30">
                  <c:v>0.59570032439397258</c:v>
                </c:pt>
                <c:pt idx="31">
                  <c:v>0.59578621118881581</c:v>
                </c:pt>
                <c:pt idx="32">
                  <c:v>0.6015169899299162</c:v>
                </c:pt>
                <c:pt idx="33">
                  <c:v>0.60258043889532442</c:v>
                </c:pt>
                <c:pt idx="34">
                  <c:v>0.6044017968223695</c:v>
                </c:pt>
                <c:pt idx="35">
                  <c:v>0.60887225384870347</c:v>
                </c:pt>
                <c:pt idx="36">
                  <c:v>0.60425329964830976</c:v>
                </c:pt>
                <c:pt idx="37">
                  <c:v>0.609949216478607</c:v>
                </c:pt>
                <c:pt idx="38">
                  <c:v>0.61189075193900733</c:v>
                </c:pt>
                <c:pt idx="39">
                  <c:v>0.61720934250153892</c:v>
                </c:pt>
                <c:pt idx="40">
                  <c:v>0.61752931681247325</c:v>
                </c:pt>
                <c:pt idx="41">
                  <c:v>0.61928596279328652</c:v>
                </c:pt>
                <c:pt idx="42">
                  <c:v>0.62462684116543077</c:v>
                </c:pt>
                <c:pt idx="43">
                  <c:v>0.62821360343360555</c:v>
                </c:pt>
                <c:pt idx="44">
                  <c:v>0.62626409298321672</c:v>
                </c:pt>
                <c:pt idx="45">
                  <c:v>0.6284024009204765</c:v>
                </c:pt>
                <c:pt idx="46">
                  <c:v>0.62895413572784153</c:v>
                </c:pt>
                <c:pt idx="47">
                  <c:v>0.63116082792625161</c:v>
                </c:pt>
                <c:pt idx="48">
                  <c:v>0.6329399353075017</c:v>
                </c:pt>
                <c:pt idx="49">
                  <c:v>0.63764199198518079</c:v>
                </c:pt>
                <c:pt idx="50">
                  <c:v>0.63881762651710527</c:v>
                </c:pt>
                <c:pt idx="51">
                  <c:v>0.64207296605883535</c:v>
                </c:pt>
                <c:pt idx="52">
                  <c:v>0.64665771469675204</c:v>
                </c:pt>
                <c:pt idx="53">
                  <c:v>0.64617927472853065</c:v>
                </c:pt>
                <c:pt idx="54">
                  <c:v>0.65054134700017341</c:v>
                </c:pt>
                <c:pt idx="55">
                  <c:v>0.65711387677357225</c:v>
                </c:pt>
                <c:pt idx="56">
                  <c:v>0.65735311509576511</c:v>
                </c:pt>
                <c:pt idx="57">
                  <c:v>0.66078331233213183</c:v>
                </c:pt>
                <c:pt idx="58">
                  <c:v>0.663604237216049</c:v>
                </c:pt>
                <c:pt idx="59">
                  <c:v>0.66750025551191072</c:v>
                </c:pt>
                <c:pt idx="60">
                  <c:v>0.66797641761766757</c:v>
                </c:pt>
                <c:pt idx="61">
                  <c:v>0.66726739440738825</c:v>
                </c:pt>
                <c:pt idx="62">
                  <c:v>0.6737667279541546</c:v>
                </c:pt>
                <c:pt idx="63">
                  <c:v>0.67533102022353519</c:v>
                </c:pt>
                <c:pt idx="64">
                  <c:v>0.67941858769666252</c:v>
                </c:pt>
                <c:pt idx="65">
                  <c:v>0.68167416895755606</c:v>
                </c:pt>
                <c:pt idx="66">
                  <c:v>0.68496280325089942</c:v>
                </c:pt>
                <c:pt idx="67">
                  <c:v>0.68957038629171008</c:v>
                </c:pt>
                <c:pt idx="68">
                  <c:v>0.68671689908138567</c:v>
                </c:pt>
                <c:pt idx="69">
                  <c:v>0.69012969568049787</c:v>
                </c:pt>
                <c:pt idx="70">
                  <c:v>0.69655703727563878</c:v>
                </c:pt>
                <c:pt idx="71">
                  <c:v>0.69512730160477365</c:v>
                </c:pt>
                <c:pt idx="72">
                  <c:v>0.69889051078642617</c:v>
                </c:pt>
                <c:pt idx="73">
                  <c:v>0.70202541289986864</c:v>
                </c:pt>
                <c:pt idx="74">
                  <c:v>0.70662020162779571</c:v>
                </c:pt>
                <c:pt idx="75">
                  <c:v>0.71215713582614359</c:v>
                </c:pt>
                <c:pt idx="76">
                  <c:v>0.71384763447734745</c:v>
                </c:pt>
                <c:pt idx="77">
                  <c:v>0.71890498701573591</c:v>
                </c:pt>
                <c:pt idx="78">
                  <c:v>0.72269713458618767</c:v>
                </c:pt>
                <c:pt idx="79">
                  <c:v>0.72507948142061729</c:v>
                </c:pt>
                <c:pt idx="80">
                  <c:v>0.72452331857948737</c:v>
                </c:pt>
                <c:pt idx="81">
                  <c:v>0.72822290645296472</c:v>
                </c:pt>
                <c:pt idx="82">
                  <c:v>0.73672735163294722</c:v>
                </c:pt>
                <c:pt idx="83">
                  <c:v>0.73885860511426937</c:v>
                </c:pt>
                <c:pt idx="84">
                  <c:v>0.73858522590960274</c:v>
                </c:pt>
                <c:pt idx="85">
                  <c:v>0.74801324766015875</c:v>
                </c:pt>
                <c:pt idx="86">
                  <c:v>0.75114216194118533</c:v>
                </c:pt>
                <c:pt idx="87">
                  <c:v>0.75360683560205355</c:v>
                </c:pt>
                <c:pt idx="88">
                  <c:v>0.75422888235035201</c:v>
                </c:pt>
                <c:pt idx="89">
                  <c:v>0.75643448452124051</c:v>
                </c:pt>
                <c:pt idx="90">
                  <c:v>0.7631665752102138</c:v>
                </c:pt>
                <c:pt idx="91">
                  <c:v>0.76863316176969754</c:v>
                </c:pt>
                <c:pt idx="92">
                  <c:v>0.77221401178387739</c:v>
                </c:pt>
                <c:pt idx="93">
                  <c:v>0.77677523603976328</c:v>
                </c:pt>
                <c:pt idx="94">
                  <c:v>0.7816298399785816</c:v>
                </c:pt>
                <c:pt idx="95">
                  <c:v>0.78501392889330512</c:v>
                </c:pt>
                <c:pt idx="96">
                  <c:v>0.78689607897266134</c:v>
                </c:pt>
                <c:pt idx="97">
                  <c:v>0.79109781443409266</c:v>
                </c:pt>
                <c:pt idx="98">
                  <c:v>0.79417772222379679</c:v>
                </c:pt>
                <c:pt idx="99">
                  <c:v>0.79701295317316223</c:v>
                </c:pt>
                <c:pt idx="100">
                  <c:v>0.80175429663196829</c:v>
                </c:pt>
                <c:pt idx="101">
                  <c:v>0.80892518693994886</c:v>
                </c:pt>
                <c:pt idx="102">
                  <c:v>0.81611017605451808</c:v>
                </c:pt>
                <c:pt idx="103">
                  <c:v>0.81765270742673513</c:v>
                </c:pt>
                <c:pt idx="104">
                  <c:v>0.82083491386323082</c:v>
                </c:pt>
                <c:pt idx="105">
                  <c:v>0.82697113934786126</c:v>
                </c:pt>
                <c:pt idx="106">
                  <c:v>0.83166367785091733</c:v>
                </c:pt>
                <c:pt idx="107">
                  <c:v>0.83527973284978085</c:v>
                </c:pt>
                <c:pt idx="108">
                  <c:v>0.83713988484555923</c:v>
                </c:pt>
                <c:pt idx="109">
                  <c:v>0.8409929085433161</c:v>
                </c:pt>
                <c:pt idx="110">
                  <c:v>0.84610188786570006</c:v>
                </c:pt>
                <c:pt idx="111">
                  <c:v>0.85352978349381625</c:v>
                </c:pt>
                <c:pt idx="112">
                  <c:v>0.85875544440160534</c:v>
                </c:pt>
                <c:pt idx="113">
                  <c:v>0.86299110297286485</c:v>
                </c:pt>
                <c:pt idx="114">
                  <c:v>0.86806411049574017</c:v>
                </c:pt>
                <c:pt idx="115">
                  <c:v>0.87203844206048386</c:v>
                </c:pt>
                <c:pt idx="116">
                  <c:v>0.87817298806942412</c:v>
                </c:pt>
                <c:pt idx="117">
                  <c:v>0.88137937920723353</c:v>
                </c:pt>
                <c:pt idx="118">
                  <c:v>0.88777313455288365</c:v>
                </c:pt>
                <c:pt idx="119">
                  <c:v>0.89268591119868834</c:v>
                </c:pt>
                <c:pt idx="120">
                  <c:v>0.89626435429171414</c:v>
                </c:pt>
                <c:pt idx="121">
                  <c:v>0.90539601514790347</c:v>
                </c:pt>
                <c:pt idx="122">
                  <c:v>0.90805530564604842</c:v>
                </c:pt>
                <c:pt idx="123">
                  <c:v>0.91077349427462551</c:v>
                </c:pt>
                <c:pt idx="124">
                  <c:v>0.91614511187456105</c:v>
                </c:pt>
                <c:pt idx="125">
                  <c:v>0.92242235801745298</c:v>
                </c:pt>
                <c:pt idx="126">
                  <c:v>0.92702237286810274</c:v>
                </c:pt>
                <c:pt idx="127">
                  <c:v>0.93201976497731576</c:v>
                </c:pt>
                <c:pt idx="128">
                  <c:v>0.93971126572693597</c:v>
                </c:pt>
                <c:pt idx="129">
                  <c:v>0.94406278365345664</c:v>
                </c:pt>
                <c:pt idx="130">
                  <c:v>0.94653170414582732</c:v>
                </c:pt>
                <c:pt idx="131">
                  <c:v>0.95276215853454682</c:v>
                </c:pt>
                <c:pt idx="132">
                  <c:v>0.95866246043284997</c:v>
                </c:pt>
                <c:pt idx="133">
                  <c:v>0.96568160169559625</c:v>
                </c:pt>
                <c:pt idx="134">
                  <c:v>0.97004330472451095</c:v>
                </c:pt>
                <c:pt idx="135">
                  <c:v>0.97248537115921307</c:v>
                </c:pt>
                <c:pt idx="136">
                  <c:v>0.9804208001499668</c:v>
                </c:pt>
                <c:pt idx="137">
                  <c:v>0.9872164185313157</c:v>
                </c:pt>
                <c:pt idx="138">
                  <c:v>0.99190528536552769</c:v>
                </c:pt>
                <c:pt idx="139">
                  <c:v>0.99710417357814984</c:v>
                </c:pt>
                <c:pt idx="140">
                  <c:v>1.0030052064468975</c:v>
                </c:pt>
                <c:pt idx="141">
                  <c:v>1.0095515587358332</c:v>
                </c:pt>
                <c:pt idx="142">
                  <c:v>1.0158491479032032</c:v>
                </c:pt>
                <c:pt idx="143">
                  <c:v>1.021193659343147</c:v>
                </c:pt>
                <c:pt idx="144">
                  <c:v>1.0249383435062185</c:v>
                </c:pt>
                <c:pt idx="145">
                  <c:v>1.0311770304368901</c:v>
                </c:pt>
                <c:pt idx="146">
                  <c:v>1.037445915378409</c:v>
                </c:pt>
                <c:pt idx="147">
                  <c:v>1.0437373517672932</c:v>
                </c:pt>
                <c:pt idx="148">
                  <c:v>1.0495201355259804</c:v>
                </c:pt>
                <c:pt idx="149">
                  <c:v>1.0553874966179186</c:v>
                </c:pt>
                <c:pt idx="150">
                  <c:v>1.0594904141058645</c:v>
                </c:pt>
                <c:pt idx="151">
                  <c:v>1.065483225701956</c:v>
                </c:pt>
                <c:pt idx="152">
                  <c:v>1.0735483190877226</c:v>
                </c:pt>
                <c:pt idx="153">
                  <c:v>1.0792334117540534</c:v>
                </c:pt>
                <c:pt idx="154">
                  <c:v>1.0832014944650847</c:v>
                </c:pt>
                <c:pt idx="155">
                  <c:v>1.0911011413856755</c:v>
                </c:pt>
                <c:pt idx="156">
                  <c:v>1.1003538890847937</c:v>
                </c:pt>
                <c:pt idx="157">
                  <c:v>1.1042177737811507</c:v>
                </c:pt>
                <c:pt idx="158">
                  <c:v>1.1096906921177383</c:v>
                </c:pt>
                <c:pt idx="159">
                  <c:v>1.1181109012483641</c:v>
                </c:pt>
                <c:pt idx="160">
                  <c:v>1.1235062118132244</c:v>
                </c:pt>
                <c:pt idx="161">
                  <c:v>1.1297728678957235</c:v>
                </c:pt>
                <c:pt idx="162">
                  <c:v>1.136241068677966</c:v>
                </c:pt>
                <c:pt idx="163">
                  <c:v>1.143619809786127</c:v>
                </c:pt>
                <c:pt idx="164">
                  <c:v>1.1511389072509164</c:v>
                </c:pt>
                <c:pt idx="165">
                  <c:v>1.1606021636879442</c:v>
                </c:pt>
                <c:pt idx="166">
                  <c:v>1.1670438443138398</c:v>
                </c:pt>
                <c:pt idx="167">
                  <c:v>1.1725097950576453</c:v>
                </c:pt>
                <c:pt idx="168">
                  <c:v>1.1796054840242998</c:v>
                </c:pt>
                <c:pt idx="169">
                  <c:v>1.1843511679606924</c:v>
                </c:pt>
                <c:pt idx="170">
                  <c:v>1.1888804091571226</c:v>
                </c:pt>
                <c:pt idx="171">
                  <c:v>1.1977282307064983</c:v>
                </c:pt>
                <c:pt idx="172">
                  <c:v>1.2059124394246452</c:v>
                </c:pt>
                <c:pt idx="173">
                  <c:v>1.2111771593749003</c:v>
                </c:pt>
                <c:pt idx="174">
                  <c:v>1.2183718603424001</c:v>
                </c:pt>
                <c:pt idx="175">
                  <c:v>1.2267722087698361</c:v>
                </c:pt>
                <c:pt idx="176">
                  <c:v>1.2359161366038522</c:v>
                </c:pt>
                <c:pt idx="177">
                  <c:v>1.2430762708862115</c:v>
                </c:pt>
                <c:pt idx="178">
                  <c:v>1.2512798235968259</c:v>
                </c:pt>
                <c:pt idx="179">
                  <c:v>1.256473290949689</c:v>
                </c:pt>
                <c:pt idx="180">
                  <c:v>1.2647631909042347</c:v>
                </c:pt>
                <c:pt idx="181">
                  <c:v>1.2736370094706162</c:v>
                </c:pt>
                <c:pt idx="182">
                  <c:v>1.2823651922462778</c:v>
                </c:pt>
                <c:pt idx="183">
                  <c:v>1.2913928773630754</c:v>
                </c:pt>
                <c:pt idx="184">
                  <c:v>1.2990039882139475</c:v>
                </c:pt>
                <c:pt idx="185">
                  <c:v>1.3088834318513012</c:v>
                </c:pt>
                <c:pt idx="186">
                  <c:v>1.3186984849930432</c:v>
                </c:pt>
                <c:pt idx="187">
                  <c:v>1.3250937916071215</c:v>
                </c:pt>
                <c:pt idx="188">
                  <c:v>1.329109446552436</c:v>
                </c:pt>
                <c:pt idx="189">
                  <c:v>1.3359469746827819</c:v>
                </c:pt>
                <c:pt idx="190">
                  <c:v>1.347329117536209</c:v>
                </c:pt>
                <c:pt idx="191">
                  <c:v>1.3583740934658775</c:v>
                </c:pt>
                <c:pt idx="192">
                  <c:v>1.3660983988927173</c:v>
                </c:pt>
                <c:pt idx="193">
                  <c:v>1.3728740980539451</c:v>
                </c:pt>
                <c:pt idx="194">
                  <c:v>1.3815535711680651</c:v>
                </c:pt>
                <c:pt idx="195">
                  <c:v>1.3914366858654663</c:v>
                </c:pt>
                <c:pt idx="196">
                  <c:v>1.3989294198320246</c:v>
                </c:pt>
                <c:pt idx="197">
                  <c:v>1.4070865061556603</c:v>
                </c:pt>
                <c:pt idx="198">
                  <c:v>1.4158677606530932</c:v>
                </c:pt>
                <c:pt idx="199">
                  <c:v>1.4248003345973705</c:v>
                </c:pt>
                <c:pt idx="200">
                  <c:v>1.4374796580442388</c:v>
                </c:pt>
                <c:pt idx="201">
                  <c:v>1.4454527160996429</c:v>
                </c:pt>
                <c:pt idx="202">
                  <c:v>1.4516353439295515</c:v>
                </c:pt>
                <c:pt idx="203">
                  <c:v>1.4605881628978843</c:v>
                </c:pt>
                <c:pt idx="204">
                  <c:v>1.4706016872668493</c:v>
                </c:pt>
                <c:pt idx="205">
                  <c:v>1.4779472180255406</c:v>
                </c:pt>
                <c:pt idx="206">
                  <c:v>1.4905839170597301</c:v>
                </c:pt>
                <c:pt idx="207">
                  <c:v>1.4997273893159015</c:v>
                </c:pt>
                <c:pt idx="208">
                  <c:v>1.5078055570164119</c:v>
                </c:pt>
                <c:pt idx="209">
                  <c:v>1.5182136556695451</c:v>
                </c:pt>
                <c:pt idx="210">
                  <c:v>1.5252276435972134</c:v>
                </c:pt>
                <c:pt idx="211">
                  <c:v>1.536678303267095</c:v>
                </c:pt>
                <c:pt idx="212">
                  <c:v>1.5438430620121202</c:v>
                </c:pt>
                <c:pt idx="213">
                  <c:v>1.5523270386238655</c:v>
                </c:pt>
                <c:pt idx="214">
                  <c:v>1.563518823001889</c:v>
                </c:pt>
                <c:pt idx="215">
                  <c:v>1.5713162339048246</c:v>
                </c:pt>
                <c:pt idx="216">
                  <c:v>1.5814465831448619</c:v>
                </c:pt>
                <c:pt idx="217">
                  <c:v>1.5901341193636389</c:v>
                </c:pt>
                <c:pt idx="218">
                  <c:v>1.6018123598105911</c:v>
                </c:pt>
                <c:pt idx="219">
                  <c:v>1.6102412081042037</c:v>
                </c:pt>
                <c:pt idx="220">
                  <c:v>1.6229608134383497</c:v>
                </c:pt>
                <c:pt idx="221">
                  <c:v>1.6330496864403319</c:v>
                </c:pt>
                <c:pt idx="222">
                  <c:v>1.638554737907282</c:v>
                </c:pt>
                <c:pt idx="223">
                  <c:v>1.6524439178688686</c:v>
                </c:pt>
                <c:pt idx="224">
                  <c:v>1.6617946732804081</c:v>
                </c:pt>
                <c:pt idx="225">
                  <c:v>1.6728632097291369</c:v>
                </c:pt>
                <c:pt idx="226">
                  <c:v>1.6823378038332837</c:v>
                </c:pt>
                <c:pt idx="227">
                  <c:v>1.6929434062307775</c:v>
                </c:pt>
                <c:pt idx="228">
                  <c:v>1.7031165148722771</c:v>
                </c:pt>
                <c:pt idx="229">
                  <c:v>1.7177525865899488</c:v>
                </c:pt>
                <c:pt idx="230">
                  <c:v>1.7248640221734515</c:v>
                </c:pt>
                <c:pt idx="231">
                  <c:v>1.7318871887922191</c:v>
                </c:pt>
                <c:pt idx="232">
                  <c:v>1.7410584142331769</c:v>
                </c:pt>
                <c:pt idx="233">
                  <c:v>1.7564075898639642</c:v>
                </c:pt>
                <c:pt idx="234">
                  <c:v>1.768884388803778</c:v>
                </c:pt>
                <c:pt idx="235">
                  <c:v>1.7820491969072569</c:v>
                </c:pt>
                <c:pt idx="236">
                  <c:v>1.7911804747221607</c:v>
                </c:pt>
                <c:pt idx="237">
                  <c:v>1.800912820113421</c:v>
                </c:pt>
                <c:pt idx="238">
                  <c:v>1.8154900330079953</c:v>
                </c:pt>
                <c:pt idx="239">
                  <c:v>1.8258798477408917</c:v>
                </c:pt>
                <c:pt idx="240">
                  <c:v>1.833251357514124</c:v>
                </c:pt>
                <c:pt idx="241">
                  <c:v>1.8489739407788177</c:v>
                </c:pt>
                <c:pt idx="242">
                  <c:v>1.8609761969754264</c:v>
                </c:pt>
                <c:pt idx="243">
                  <c:v>1.8716745612560115</c:v>
                </c:pt>
                <c:pt idx="244">
                  <c:v>1.8839352685717967</c:v>
                </c:pt>
                <c:pt idx="245">
                  <c:v>1.8949998100243111</c:v>
                </c:pt>
                <c:pt idx="246">
                  <c:v>1.90611073640364</c:v>
                </c:pt>
                <c:pt idx="247">
                  <c:v>1.9214161027374139</c:v>
                </c:pt>
                <c:pt idx="248">
                  <c:v>1.9332053428854368</c:v>
                </c:pt>
                <c:pt idx="249">
                  <c:v>1.9466572394798627</c:v>
                </c:pt>
                <c:pt idx="250">
                  <c:v>1.9579274772964519</c:v>
                </c:pt>
                <c:pt idx="251">
                  <c:v>1.9703338010028766</c:v>
                </c:pt>
                <c:pt idx="252">
                  <c:v>1.9817022645141895</c:v>
                </c:pt>
                <c:pt idx="253">
                  <c:v>1.9927462594371712</c:v>
                </c:pt>
                <c:pt idx="254">
                  <c:v>2.0064709970927446</c:v>
                </c:pt>
                <c:pt idx="255">
                  <c:v>2.0131452410857058</c:v>
                </c:pt>
                <c:pt idx="256">
                  <c:v>2.0293588090810877</c:v>
                </c:pt>
                <c:pt idx="257">
                  <c:v>2.0428770198419688</c:v>
                </c:pt>
                <c:pt idx="258">
                  <c:v>2.0535348269121343</c:v>
                </c:pt>
                <c:pt idx="259">
                  <c:v>2.077301270349027</c:v>
                </c:pt>
                <c:pt idx="260">
                  <c:v>2.0896413594245269</c:v>
                </c:pt>
                <c:pt idx="261">
                  <c:v>2.1021855665193399</c:v>
                </c:pt>
                <c:pt idx="262">
                  <c:v>2.1156557039041179</c:v>
                </c:pt>
                <c:pt idx="263">
                  <c:v>2.1397710504825209</c:v>
                </c:pt>
                <c:pt idx="264">
                  <c:v>2.1513115109769858</c:v>
                </c:pt>
                <c:pt idx="265">
                  <c:v>2.1636549252374246</c:v>
                </c:pt>
                <c:pt idx="266">
                  <c:v>2.1819685498802772</c:v>
                </c:pt>
                <c:pt idx="267">
                  <c:v>2.19760107162843</c:v>
                </c:pt>
                <c:pt idx="268">
                  <c:v>2.2175065915019032</c:v>
                </c:pt>
                <c:pt idx="269">
                  <c:v>2.2326921687151122</c:v>
                </c:pt>
                <c:pt idx="270">
                  <c:v>2.2538854013609049</c:v>
                </c:pt>
                <c:pt idx="271">
                  <c:v>2.2688257255163657</c:v>
                </c:pt>
                <c:pt idx="272">
                  <c:v>2.2945907038664966</c:v>
                </c:pt>
                <c:pt idx="273">
                  <c:v>2.306039904566235</c:v>
                </c:pt>
                <c:pt idx="274">
                  <c:v>2.3308528591104274</c:v>
                </c:pt>
                <c:pt idx="275">
                  <c:v>2.3558352504845188</c:v>
                </c:pt>
                <c:pt idx="276">
                  <c:v>2.3806591572654772</c:v>
                </c:pt>
                <c:pt idx="277">
                  <c:v>2.4070844901970188</c:v>
                </c:pt>
                <c:pt idx="278">
                  <c:v>2.4324434765872445</c:v>
                </c:pt>
                <c:pt idx="279">
                  <c:v>2.4608235658198754</c:v>
                </c:pt>
                <c:pt idx="280">
                  <c:v>2.4970505884997327</c:v>
                </c:pt>
                <c:pt idx="281">
                  <c:v>2.5267970513270366</c:v>
                </c:pt>
                <c:pt idx="282">
                  <c:v>2.5663719512767487</c:v>
                </c:pt>
                <c:pt idx="283">
                  <c:v>2.6118767930100084</c:v>
                </c:pt>
                <c:pt idx="284">
                  <c:v>2.6549689777265764</c:v>
                </c:pt>
                <c:pt idx="285">
                  <c:v>2.7070903313751922</c:v>
                </c:pt>
                <c:pt idx="286">
                  <c:v>2.7729270084584003</c:v>
                </c:pt>
                <c:pt idx="287">
                  <c:v>2.8471312312357075</c:v>
                </c:pt>
                <c:pt idx="288">
                  <c:v>2.9278683661277198</c:v>
                </c:pt>
                <c:pt idx="289">
                  <c:v>3.0276773151060996</c:v>
                </c:pt>
                <c:pt idx="290">
                  <c:v>3.1323011244307679</c:v>
                </c:pt>
                <c:pt idx="291">
                  <c:v>3.2067617439194347</c:v>
                </c:pt>
                <c:pt idx="292">
                  <c:v>3.3523260108005735</c:v>
                </c:pt>
                <c:pt idx="293">
                  <c:v>3.5368038457927562</c:v>
                </c:pt>
                <c:pt idx="294">
                  <c:v>3.7320757820490305</c:v>
                </c:pt>
                <c:pt idx="295">
                  <c:v>3.9477232259019925</c:v>
                </c:pt>
                <c:pt idx="296">
                  <c:v>4.2028351828272319</c:v>
                </c:pt>
                <c:pt idx="297">
                  <c:v>4.5131478156552856</c:v>
                </c:pt>
                <c:pt idx="298">
                  <c:v>4.8585485773168484</c:v>
                </c:pt>
                <c:pt idx="299">
                  <c:v>5.2460107273405105</c:v>
                </c:pt>
                <c:pt idx="300">
                  <c:v>5.7033538941115776</c:v>
                </c:pt>
                <c:pt idx="301">
                  <c:v>6.2097756526373988</c:v>
                </c:pt>
                <c:pt idx="302">
                  <c:v>6.7570429077769232</c:v>
                </c:pt>
                <c:pt idx="303">
                  <c:v>7.3683963984670893</c:v>
                </c:pt>
                <c:pt idx="304">
                  <c:v>7.9736101256961334</c:v>
                </c:pt>
                <c:pt idx="305">
                  <c:v>8.6949874821805349</c:v>
                </c:pt>
                <c:pt idx="306">
                  <c:v>9.4068857472069016</c:v>
                </c:pt>
                <c:pt idx="307">
                  <c:v>10.13678030349404</c:v>
                </c:pt>
                <c:pt idx="308">
                  <c:v>10.850779863840556</c:v>
                </c:pt>
                <c:pt idx="309">
                  <c:v>11.578530748949371</c:v>
                </c:pt>
                <c:pt idx="310">
                  <c:v>12.269604054336824</c:v>
                </c:pt>
                <c:pt idx="311">
                  <c:v>12.934252008559602</c:v>
                </c:pt>
                <c:pt idx="312">
                  <c:v>13.57565279039218</c:v>
                </c:pt>
                <c:pt idx="313">
                  <c:v>14.194413915560567</c:v>
                </c:pt>
                <c:pt idx="314">
                  <c:v>14.730110658646433</c:v>
                </c:pt>
                <c:pt idx="315">
                  <c:v>15.208312279923678</c:v>
                </c:pt>
                <c:pt idx="316">
                  <c:v>15.646581650647793</c:v>
                </c:pt>
                <c:pt idx="317">
                  <c:v>16.058573910036756</c:v>
                </c:pt>
                <c:pt idx="318">
                  <c:v>16.407950111244755</c:v>
                </c:pt>
                <c:pt idx="319">
                  <c:v>16.724820884008118</c:v>
                </c:pt>
                <c:pt idx="320">
                  <c:v>17.021437475572647</c:v>
                </c:pt>
                <c:pt idx="321">
                  <c:v>17.260478622186309</c:v>
                </c:pt>
                <c:pt idx="322">
                  <c:v>17.478449134222647</c:v>
                </c:pt>
                <c:pt idx="323">
                  <c:v>17.73551503075625</c:v>
                </c:pt>
                <c:pt idx="324">
                  <c:v>17.919055913215583</c:v>
                </c:pt>
                <c:pt idx="325">
                  <c:v>18.074742114182861</c:v>
                </c:pt>
                <c:pt idx="326">
                  <c:v>18.24164412764236</c:v>
                </c:pt>
                <c:pt idx="327">
                  <c:v>18.407516755308233</c:v>
                </c:pt>
                <c:pt idx="328">
                  <c:v>18.543739791979799</c:v>
                </c:pt>
                <c:pt idx="329">
                  <c:v>18.684805581742278</c:v>
                </c:pt>
                <c:pt idx="330">
                  <c:v>18.840868162490917</c:v>
                </c:pt>
                <c:pt idx="331">
                  <c:v>18.978164464875331</c:v>
                </c:pt>
                <c:pt idx="332">
                  <c:v>19.151155100962558</c:v>
                </c:pt>
                <c:pt idx="333">
                  <c:v>19.272611143286436</c:v>
                </c:pt>
                <c:pt idx="334">
                  <c:v>19.426446742424517</c:v>
                </c:pt>
                <c:pt idx="335">
                  <c:v>19.546075813789717</c:v>
                </c:pt>
                <c:pt idx="336">
                  <c:v>19.734963285249485</c:v>
                </c:pt>
                <c:pt idx="337">
                  <c:v>19.806577489349614</c:v>
                </c:pt>
                <c:pt idx="338">
                  <c:v>19.934694724586208</c:v>
                </c:pt>
                <c:pt idx="339">
                  <c:v>20.059539682467317</c:v>
                </c:pt>
                <c:pt idx="340">
                  <c:v>20.163566550751515</c:v>
                </c:pt>
                <c:pt idx="341">
                  <c:v>20.281075554220582</c:v>
                </c:pt>
                <c:pt idx="342">
                  <c:v>20.351443077156262</c:v>
                </c:pt>
                <c:pt idx="343">
                  <c:v>20.436633577692376</c:v>
                </c:pt>
                <c:pt idx="344">
                  <c:v>20.536184628639312</c:v>
                </c:pt>
                <c:pt idx="345">
                  <c:v>20.58318075955729</c:v>
                </c:pt>
                <c:pt idx="346">
                  <c:v>20.592050996860557</c:v>
                </c:pt>
                <c:pt idx="347">
                  <c:v>20.687678494288207</c:v>
                </c:pt>
                <c:pt idx="348">
                  <c:v>20.744251695272368</c:v>
                </c:pt>
                <c:pt idx="349">
                  <c:v>20.773871512373141</c:v>
                </c:pt>
                <c:pt idx="350">
                  <c:v>20.824674079292219</c:v>
                </c:pt>
                <c:pt idx="351">
                  <c:v>20.854834605502713</c:v>
                </c:pt>
                <c:pt idx="352">
                  <c:v>20.924322136751794</c:v>
                </c:pt>
                <c:pt idx="353">
                  <c:v>20.951263731549776</c:v>
                </c:pt>
                <c:pt idx="354">
                  <c:v>20.99452732023158</c:v>
                </c:pt>
                <c:pt idx="355">
                  <c:v>20.966593195372614</c:v>
                </c:pt>
                <c:pt idx="356">
                  <c:v>20.982021231299846</c:v>
                </c:pt>
                <c:pt idx="357">
                  <c:v>20.991094810390379</c:v>
                </c:pt>
                <c:pt idx="358">
                  <c:v>20.966242735037703</c:v>
                </c:pt>
                <c:pt idx="359">
                  <c:v>20.984944922551243</c:v>
                </c:pt>
                <c:pt idx="360">
                  <c:v>20.922569102254705</c:v>
                </c:pt>
                <c:pt idx="361">
                  <c:v>20.92677449646818</c:v>
                </c:pt>
                <c:pt idx="362">
                  <c:v>20.868510530251314</c:v>
                </c:pt>
                <c:pt idx="363">
                  <c:v>20.740813628177882</c:v>
                </c:pt>
                <c:pt idx="364">
                  <c:v>20.631072364209732</c:v>
                </c:pt>
                <c:pt idx="365">
                  <c:v>20.468316013266389</c:v>
                </c:pt>
                <c:pt idx="366">
                  <c:v>20.465763056736751</c:v>
                </c:pt>
                <c:pt idx="367">
                  <c:v>20.670247472769571</c:v>
                </c:pt>
                <c:pt idx="368">
                  <c:v>20.854895360800793</c:v>
                </c:pt>
                <c:pt idx="369">
                  <c:v>21.03417267441036</c:v>
                </c:pt>
                <c:pt idx="370">
                  <c:v>21.258891627761695</c:v>
                </c:pt>
                <c:pt idx="371">
                  <c:v>21.280061466237985</c:v>
                </c:pt>
                <c:pt idx="372">
                  <c:v>21.34437342417273</c:v>
                </c:pt>
                <c:pt idx="373">
                  <c:v>21.330886717451918</c:v>
                </c:pt>
                <c:pt idx="374">
                  <c:v>21.366581912299385</c:v>
                </c:pt>
                <c:pt idx="375">
                  <c:v>21.432161914553937</c:v>
                </c:pt>
                <c:pt idx="376">
                  <c:v>21.441193836558845</c:v>
                </c:pt>
                <c:pt idx="377">
                  <c:v>21.461069431292071</c:v>
                </c:pt>
                <c:pt idx="378">
                  <c:v>21.523863951294437</c:v>
                </c:pt>
                <c:pt idx="379">
                  <c:v>21.582451653762739</c:v>
                </c:pt>
                <c:pt idx="380">
                  <c:v>21.644144585770537</c:v>
                </c:pt>
                <c:pt idx="381">
                  <c:v>21.723870913880447</c:v>
                </c:pt>
                <c:pt idx="382">
                  <c:v>21.747978482867925</c:v>
                </c:pt>
                <c:pt idx="383">
                  <c:v>21.750228174126974</c:v>
                </c:pt>
                <c:pt idx="384">
                  <c:v>21.715098582013532</c:v>
                </c:pt>
                <c:pt idx="385">
                  <c:v>21.681336904403221</c:v>
                </c:pt>
                <c:pt idx="386">
                  <c:v>21.692780940542541</c:v>
                </c:pt>
                <c:pt idx="387">
                  <c:v>21.682262137955249</c:v>
                </c:pt>
                <c:pt idx="388">
                  <c:v>21.638845026323047</c:v>
                </c:pt>
                <c:pt idx="389">
                  <c:v>21.620237823972779</c:v>
                </c:pt>
                <c:pt idx="390">
                  <c:v>21.59243094235643</c:v>
                </c:pt>
                <c:pt idx="391">
                  <c:v>21.547973947011528</c:v>
                </c:pt>
                <c:pt idx="392">
                  <c:v>21.47142715162034</c:v>
                </c:pt>
                <c:pt idx="393">
                  <c:v>21.398789319515242</c:v>
                </c:pt>
                <c:pt idx="394">
                  <c:v>21.383457121282799</c:v>
                </c:pt>
                <c:pt idx="395">
                  <c:v>21.357307025604861</c:v>
                </c:pt>
                <c:pt idx="396">
                  <c:v>21.37644454503851</c:v>
                </c:pt>
                <c:pt idx="397">
                  <c:v>21.328985374377538</c:v>
                </c:pt>
                <c:pt idx="398">
                  <c:v>21.256483245508885</c:v>
                </c:pt>
                <c:pt idx="399">
                  <c:v>21.201891549642525</c:v>
                </c:pt>
                <c:pt idx="400">
                  <c:v>21.192938211171686</c:v>
                </c:pt>
                <c:pt idx="401">
                  <c:v>21.136388861690037</c:v>
                </c:pt>
                <c:pt idx="402">
                  <c:v>21.125876541596618</c:v>
                </c:pt>
                <c:pt idx="403">
                  <c:v>21.071616606221607</c:v>
                </c:pt>
                <c:pt idx="404">
                  <c:v>20.943979585877997</c:v>
                </c:pt>
                <c:pt idx="405">
                  <c:v>20.877357932351011</c:v>
                </c:pt>
                <c:pt idx="406">
                  <c:v>20.809417488831858</c:v>
                </c:pt>
                <c:pt idx="407">
                  <c:v>20.795705419659313</c:v>
                </c:pt>
                <c:pt idx="408">
                  <c:v>20.822011774328217</c:v>
                </c:pt>
                <c:pt idx="409">
                  <c:v>20.832437606296747</c:v>
                </c:pt>
                <c:pt idx="410">
                  <c:v>20.821295289855939</c:v>
                </c:pt>
                <c:pt idx="411">
                  <c:v>20.837832453773718</c:v>
                </c:pt>
                <c:pt idx="412">
                  <c:v>20.77370118476053</c:v>
                </c:pt>
                <c:pt idx="413">
                  <c:v>20.708433524057639</c:v>
                </c:pt>
                <c:pt idx="414">
                  <c:v>20.727025172526737</c:v>
                </c:pt>
                <c:pt idx="415">
                  <c:v>20.70009754173552</c:v>
                </c:pt>
                <c:pt idx="416">
                  <c:v>20.625428071271735</c:v>
                </c:pt>
                <c:pt idx="417">
                  <c:v>20.566968093270933</c:v>
                </c:pt>
                <c:pt idx="418">
                  <c:v>20.553437205711052</c:v>
                </c:pt>
                <c:pt idx="419">
                  <c:v>20.544204905872082</c:v>
                </c:pt>
                <c:pt idx="420">
                  <c:v>20.564816008923835</c:v>
                </c:pt>
                <c:pt idx="421">
                  <c:v>20.493928410703749</c:v>
                </c:pt>
                <c:pt idx="422">
                  <c:v>20.443321876312101</c:v>
                </c:pt>
                <c:pt idx="423">
                  <c:v>20.44126238517303</c:v>
                </c:pt>
                <c:pt idx="424">
                  <c:v>20.42015116644944</c:v>
                </c:pt>
                <c:pt idx="425">
                  <c:v>20.420140427531603</c:v>
                </c:pt>
                <c:pt idx="426">
                  <c:v>20.362666951742913</c:v>
                </c:pt>
                <c:pt idx="427">
                  <c:v>20.2966407963129</c:v>
                </c:pt>
                <c:pt idx="428">
                  <c:v>20.273282974150732</c:v>
                </c:pt>
                <c:pt idx="429">
                  <c:v>20.276803766233694</c:v>
                </c:pt>
                <c:pt idx="430">
                  <c:v>20.266036549348367</c:v>
                </c:pt>
                <c:pt idx="431">
                  <c:v>20.192747074717797</c:v>
                </c:pt>
                <c:pt idx="432">
                  <c:v>20.116811877957115</c:v>
                </c:pt>
                <c:pt idx="433">
                  <c:v>20.081780692188136</c:v>
                </c:pt>
                <c:pt idx="434">
                  <c:v>20.069053264595933</c:v>
                </c:pt>
                <c:pt idx="435">
                  <c:v>20.000772511572581</c:v>
                </c:pt>
                <c:pt idx="436">
                  <c:v>19.994376538207131</c:v>
                </c:pt>
                <c:pt idx="437">
                  <c:v>19.957365063805231</c:v>
                </c:pt>
                <c:pt idx="438">
                  <c:v>19.871124364009276</c:v>
                </c:pt>
                <c:pt idx="439">
                  <c:v>19.800202642253467</c:v>
                </c:pt>
                <c:pt idx="440">
                  <c:v>19.758260093865569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D5-46F5-B455-E48E72346BA6}"/>
            </c:ext>
          </c:extLst>
        </c:ser>
        <c:ser>
          <c:idx val="1"/>
          <c:order val="1"/>
          <c:tx>
            <c:strRef>
              <c:f>'K0.05'!$I$1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'K0.05'!$F$2:$F$442</c:f>
              <c:numCache>
                <c:formatCode>General</c:formatCode>
                <c:ptCount val="44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  <c:pt idx="341">
                  <c:v>2.4361493123772102</c:v>
                </c:pt>
                <c:pt idx="342">
                  <c:v>2.4409448818897639</c:v>
                </c:pt>
                <c:pt idx="343">
                  <c:v>2.445759368836292</c:v>
                </c:pt>
                <c:pt idx="344">
                  <c:v>2.4505928853754941</c:v>
                </c:pt>
                <c:pt idx="345">
                  <c:v>2.4554455445544554</c:v>
                </c:pt>
                <c:pt idx="346">
                  <c:v>2.4603174603174605</c:v>
                </c:pt>
                <c:pt idx="347">
                  <c:v>2.4652087475149105</c:v>
                </c:pt>
                <c:pt idx="348">
                  <c:v>2.4701195219123506</c:v>
                </c:pt>
                <c:pt idx="349">
                  <c:v>2.4750499001996009</c:v>
                </c:pt>
                <c:pt idx="350">
                  <c:v>2.48</c:v>
                </c:pt>
                <c:pt idx="351">
                  <c:v>2.4849699398797593</c:v>
                </c:pt>
                <c:pt idx="352">
                  <c:v>2.4899598393574296</c:v>
                </c:pt>
                <c:pt idx="353">
                  <c:v>2.4949698189134808</c:v>
                </c:pt>
                <c:pt idx="354">
                  <c:v>2.5</c:v>
                </c:pt>
                <c:pt idx="355">
                  <c:v>2.5050505050505052</c:v>
                </c:pt>
                <c:pt idx="356">
                  <c:v>2.5101214574898787</c:v>
                </c:pt>
                <c:pt idx="357">
                  <c:v>2.5152129817444218</c:v>
                </c:pt>
                <c:pt idx="358">
                  <c:v>2.5203252032520327</c:v>
                </c:pt>
                <c:pt idx="359">
                  <c:v>2.5254582484725052</c:v>
                </c:pt>
                <c:pt idx="360">
                  <c:v>2.5306122448979593</c:v>
                </c:pt>
                <c:pt idx="361">
                  <c:v>2.5357873210633946</c:v>
                </c:pt>
                <c:pt idx="362">
                  <c:v>2.540983606557377</c:v>
                </c:pt>
                <c:pt idx="363">
                  <c:v>2.5462012320328542</c:v>
                </c:pt>
                <c:pt idx="364">
                  <c:v>2.5514403292181069</c:v>
                </c:pt>
                <c:pt idx="365">
                  <c:v>2.5567010309278349</c:v>
                </c:pt>
                <c:pt idx="366">
                  <c:v>2.5619834710743801</c:v>
                </c:pt>
                <c:pt idx="367">
                  <c:v>2.5672877846790891</c:v>
                </c:pt>
                <c:pt idx="368">
                  <c:v>2.5726141078838176</c:v>
                </c:pt>
                <c:pt idx="369">
                  <c:v>2.5779625779625781</c:v>
                </c:pt>
                <c:pt idx="370">
                  <c:v>2.5833333333333335</c:v>
                </c:pt>
                <c:pt idx="371">
                  <c:v>2.5887265135699375</c:v>
                </c:pt>
                <c:pt idx="372">
                  <c:v>2.5941422594142258</c:v>
                </c:pt>
                <c:pt idx="373">
                  <c:v>2.59958071278826</c:v>
                </c:pt>
                <c:pt idx="374">
                  <c:v>2.6050420168067228</c:v>
                </c:pt>
                <c:pt idx="375">
                  <c:v>2.6105263157894738</c:v>
                </c:pt>
                <c:pt idx="376">
                  <c:v>2.6160337552742616</c:v>
                </c:pt>
                <c:pt idx="377">
                  <c:v>2.6215644820295982</c:v>
                </c:pt>
                <c:pt idx="378">
                  <c:v>2.6271186440677967</c:v>
                </c:pt>
                <c:pt idx="379">
                  <c:v>2.632696390658174</c:v>
                </c:pt>
                <c:pt idx="380">
                  <c:v>2.6382978723404253</c:v>
                </c:pt>
                <c:pt idx="381">
                  <c:v>2.6439232409381663</c:v>
                </c:pt>
                <c:pt idx="382">
                  <c:v>2.6495726495726495</c:v>
                </c:pt>
                <c:pt idx="383">
                  <c:v>2.6552462526766596</c:v>
                </c:pt>
                <c:pt idx="384">
                  <c:v>2.6609442060085837</c:v>
                </c:pt>
                <c:pt idx="385">
                  <c:v>2.6666666666666665</c:v>
                </c:pt>
                <c:pt idx="386">
                  <c:v>2.6724137931034484</c:v>
                </c:pt>
                <c:pt idx="387">
                  <c:v>2.678185745140389</c:v>
                </c:pt>
                <c:pt idx="388">
                  <c:v>2.6839826839826841</c:v>
                </c:pt>
                <c:pt idx="389">
                  <c:v>2.6898047722342735</c:v>
                </c:pt>
                <c:pt idx="390">
                  <c:v>2.6956521739130435</c:v>
                </c:pt>
                <c:pt idx="391">
                  <c:v>2.7015250544662308</c:v>
                </c:pt>
                <c:pt idx="392">
                  <c:v>2.7074235807860263</c:v>
                </c:pt>
                <c:pt idx="393">
                  <c:v>2.7133479212253828</c:v>
                </c:pt>
                <c:pt idx="394">
                  <c:v>2.7192982456140351</c:v>
                </c:pt>
                <c:pt idx="395">
                  <c:v>2.7252747252747254</c:v>
                </c:pt>
                <c:pt idx="396">
                  <c:v>2.7312775330396475</c:v>
                </c:pt>
                <c:pt idx="397">
                  <c:v>2.7373068432671084</c:v>
                </c:pt>
                <c:pt idx="398">
                  <c:v>2.7433628318584069</c:v>
                </c:pt>
                <c:pt idx="399">
                  <c:v>2.7494456762749446</c:v>
                </c:pt>
                <c:pt idx="400">
                  <c:v>2.7555555555555555</c:v>
                </c:pt>
                <c:pt idx="401">
                  <c:v>2.7616926503340755</c:v>
                </c:pt>
                <c:pt idx="402">
                  <c:v>2.7678571428571428</c:v>
                </c:pt>
                <c:pt idx="403">
                  <c:v>2.7740492170022373</c:v>
                </c:pt>
                <c:pt idx="404">
                  <c:v>2.7802690582959642</c:v>
                </c:pt>
                <c:pt idx="405">
                  <c:v>2.7865168539325844</c:v>
                </c:pt>
                <c:pt idx="406">
                  <c:v>2.7927927927927927</c:v>
                </c:pt>
                <c:pt idx="407">
                  <c:v>2.7990970654627541</c:v>
                </c:pt>
                <c:pt idx="408">
                  <c:v>2.8054298642533935</c:v>
                </c:pt>
                <c:pt idx="409">
                  <c:v>2.8117913832199548</c:v>
                </c:pt>
                <c:pt idx="410">
                  <c:v>2.8181818181818183</c:v>
                </c:pt>
                <c:pt idx="411">
                  <c:v>2.8246013667425967</c:v>
                </c:pt>
                <c:pt idx="412">
                  <c:v>2.8310502283105023</c:v>
                </c:pt>
                <c:pt idx="413">
                  <c:v>2.8375286041189933</c:v>
                </c:pt>
                <c:pt idx="414">
                  <c:v>2.8440366972477062</c:v>
                </c:pt>
                <c:pt idx="415">
                  <c:v>2.8505747126436782</c:v>
                </c:pt>
                <c:pt idx="416">
                  <c:v>2.8571428571428572</c:v>
                </c:pt>
                <c:pt idx="417">
                  <c:v>2.8637413394919169</c:v>
                </c:pt>
                <c:pt idx="418">
                  <c:v>2.8703703703703702</c:v>
                </c:pt>
                <c:pt idx="419">
                  <c:v>2.8770301624129933</c:v>
                </c:pt>
                <c:pt idx="420">
                  <c:v>2.8837209302325579</c:v>
                </c:pt>
                <c:pt idx="421">
                  <c:v>2.8904428904428903</c:v>
                </c:pt>
                <c:pt idx="422">
                  <c:v>2.8971962616822431</c:v>
                </c:pt>
                <c:pt idx="423">
                  <c:v>2.9039812646370025</c:v>
                </c:pt>
                <c:pt idx="424">
                  <c:v>2.9107981220657275</c:v>
                </c:pt>
                <c:pt idx="425">
                  <c:v>2.9176470588235293</c:v>
                </c:pt>
                <c:pt idx="426">
                  <c:v>2.9245283018867925</c:v>
                </c:pt>
                <c:pt idx="427">
                  <c:v>2.9314420803782504</c:v>
                </c:pt>
                <c:pt idx="428">
                  <c:v>2.9383886255924172</c:v>
                </c:pt>
                <c:pt idx="429">
                  <c:v>2.9453681710213777</c:v>
                </c:pt>
                <c:pt idx="430">
                  <c:v>2.9523809523809526</c:v>
                </c:pt>
                <c:pt idx="431">
                  <c:v>2.9594272076372317</c:v>
                </c:pt>
                <c:pt idx="432">
                  <c:v>2.9665071770334928</c:v>
                </c:pt>
                <c:pt idx="433">
                  <c:v>2.9736211031175062</c:v>
                </c:pt>
                <c:pt idx="434">
                  <c:v>2.9807692307692308</c:v>
                </c:pt>
                <c:pt idx="435">
                  <c:v>2.9879518072289155</c:v>
                </c:pt>
                <c:pt idx="436">
                  <c:v>2.9951690821256038</c:v>
                </c:pt>
                <c:pt idx="437">
                  <c:v>3.0024213075060531</c:v>
                </c:pt>
                <c:pt idx="438">
                  <c:v>3.0097087378640777</c:v>
                </c:pt>
                <c:pt idx="439">
                  <c:v>3.0170316301703162</c:v>
                </c:pt>
                <c:pt idx="440">
                  <c:v>3.024390243902439</c:v>
                </c:pt>
              </c:numCache>
            </c:numRef>
          </c:xVal>
          <c:yVal>
            <c:numRef>
              <c:f>'K0.05'!$I$2:$I$442</c:f>
              <c:numCache>
                <c:formatCode>General</c:formatCode>
                <c:ptCount val="441"/>
                <c:pt idx="0">
                  <c:v>-133.27290211580143</c:v>
                </c:pt>
                <c:pt idx="1">
                  <c:v>-132.97413538293816</c:v>
                </c:pt>
                <c:pt idx="2">
                  <c:v>-132.674664011554</c:v>
                </c:pt>
                <c:pt idx="3">
                  <c:v>-132.37448550588084</c:v>
                </c:pt>
                <c:pt idx="4">
                  <c:v>-132.07359735835036</c:v>
                </c:pt>
                <c:pt idx="5">
                  <c:v>-131.77199704952389</c:v>
                </c:pt>
                <c:pt idx="6">
                  <c:v>-131.46968204802246</c:v>
                </c:pt>
                <c:pt idx="7">
                  <c:v>-131.16664981045585</c:v>
                </c:pt>
                <c:pt idx="8">
                  <c:v>-130.86289778135102</c:v>
                </c:pt>
                <c:pt idx="9">
                  <c:v>-130.55842339308066</c:v>
                </c:pt>
                <c:pt idx="10">
                  <c:v>-130.25322406579062</c:v>
                </c:pt>
                <c:pt idx="11">
                  <c:v>-129.9472972073271</c:v>
                </c:pt>
                <c:pt idx="12">
                  <c:v>-129.64064021316318</c:v>
                </c:pt>
                <c:pt idx="13">
                  <c:v>-129.33325046632501</c:v>
                </c:pt>
                <c:pt idx="14">
                  <c:v>-129.02512533731738</c:v>
                </c:pt>
                <c:pt idx="15">
                  <c:v>-128.71626218404867</c:v>
                </c:pt>
                <c:pt idx="16">
                  <c:v>-128.40665835175531</c:v>
                </c:pt>
                <c:pt idx="17">
                  <c:v>-128.09631117292582</c:v>
                </c:pt>
                <c:pt idx="18">
                  <c:v>-127.78521796722418</c:v>
                </c:pt>
                <c:pt idx="19">
                  <c:v>-127.47337604141251</c:v>
                </c:pt>
                <c:pt idx="20">
                  <c:v>-127.16078268927362</c:v>
                </c:pt>
                <c:pt idx="21">
                  <c:v>-126.84743519153244</c:v>
                </c:pt>
                <c:pt idx="22">
                  <c:v>-126.53333081577739</c:v>
                </c:pt>
                <c:pt idx="23">
                  <c:v>-126.2184668163809</c:v>
                </c:pt>
                <c:pt idx="24">
                  <c:v>-125.90284043441926</c:v>
                </c:pt>
                <c:pt idx="25">
                  <c:v>-125.58644889759222</c:v>
                </c:pt>
                <c:pt idx="26">
                  <c:v>-125.26928942014183</c:v>
                </c:pt>
                <c:pt idx="27">
                  <c:v>-124.95135920277056</c:v>
                </c:pt>
                <c:pt idx="28">
                  <c:v>-124.63265543255898</c:v>
                </c:pt>
                <c:pt idx="29">
                  <c:v>-124.31317528288275</c:v>
                </c:pt>
                <c:pt idx="30">
                  <c:v>-123.99291591332934</c:v>
                </c:pt>
                <c:pt idx="31">
                  <c:v>-123.67187446961339</c:v>
                </c:pt>
                <c:pt idx="32">
                  <c:v>-123.3500480834922</c:v>
                </c:pt>
                <c:pt idx="33">
                  <c:v>-123.02743387268043</c:v>
                </c:pt>
                <c:pt idx="34">
                  <c:v>-122.70402894076375</c:v>
                </c:pt>
                <c:pt idx="35">
                  <c:v>-122.37983037711228</c:v>
                </c:pt>
                <c:pt idx="36">
                  <c:v>-122.05483525679341</c:v>
                </c:pt>
                <c:pt idx="37">
                  <c:v>-121.72904064048356</c:v>
                </c:pt>
                <c:pt idx="38">
                  <c:v>-121.40244357437984</c:v>
                </c:pt>
                <c:pt idx="39">
                  <c:v>-121.07504109011063</c:v>
                </c:pt>
                <c:pt idx="40">
                  <c:v>-120.74683020464568</c:v>
                </c:pt>
                <c:pt idx="41">
                  <c:v>-120.41780792020552</c:v>
                </c:pt>
                <c:pt idx="42">
                  <c:v>-120.0879712241703</c:v>
                </c:pt>
                <c:pt idx="43">
                  <c:v>-119.75731708898746</c:v>
                </c:pt>
                <c:pt idx="44">
                  <c:v>-119.42584247207964</c:v>
                </c:pt>
                <c:pt idx="45">
                  <c:v>-119.09354431575088</c:v>
                </c:pt>
                <c:pt idx="46">
                  <c:v>-118.76041954709297</c:v>
                </c:pt>
                <c:pt idx="47">
                  <c:v>-118.4264650778905</c:v>
                </c:pt>
                <c:pt idx="48">
                  <c:v>-118.09167780452537</c:v>
                </c:pt>
                <c:pt idx="49">
                  <c:v>-117.75605460788097</c:v>
                </c:pt>
                <c:pt idx="50">
                  <c:v>-117.41959235324492</c:v>
                </c:pt>
                <c:pt idx="51">
                  <c:v>-117.08228789021177</c:v>
                </c:pt>
                <c:pt idx="52">
                  <c:v>-116.74413805258467</c:v>
                </c:pt>
                <c:pt idx="53">
                  <c:v>-116.4051396582758</c:v>
                </c:pt>
                <c:pt idx="54">
                  <c:v>-116.06528950920745</c:v>
                </c:pt>
                <c:pt idx="55">
                  <c:v>-115.72458439121056</c:v>
                </c:pt>
                <c:pt idx="56">
                  <c:v>-115.38302107392406</c:v>
                </c:pt>
                <c:pt idx="57">
                  <c:v>-115.04059631069237</c:v>
                </c:pt>
                <c:pt idx="58">
                  <c:v>-114.69730683846251</c:v>
                </c:pt>
                <c:pt idx="59">
                  <c:v>-114.35314937768095</c:v>
                </c:pt>
                <c:pt idx="60">
                  <c:v>-114.00812063218848</c:v>
                </c:pt>
                <c:pt idx="61">
                  <c:v>-113.66221728911557</c:v>
                </c:pt>
                <c:pt idx="62">
                  <c:v>-113.31543601877598</c:v>
                </c:pt>
                <c:pt idx="63">
                  <c:v>-112.96777347456009</c:v>
                </c:pt>
                <c:pt idx="64">
                  <c:v>-112.61922629282702</c:v>
                </c:pt>
                <c:pt idx="65">
                  <c:v>-112.26979109279665</c:v>
                </c:pt>
                <c:pt idx="66">
                  <c:v>-111.9194644764396</c:v>
                </c:pt>
                <c:pt idx="67">
                  <c:v>-111.56824302836776</c:v>
                </c:pt>
                <c:pt idx="68">
                  <c:v>-111.21612331572283</c:v>
                </c:pt>
                <c:pt idx="69">
                  <c:v>-110.86310188806476</c:v>
                </c:pt>
                <c:pt idx="70">
                  <c:v>-110.50917527725881</c:v>
                </c:pt>
                <c:pt idx="71">
                  <c:v>-110.15433999736217</c:v>
                </c:pt>
                <c:pt idx="72">
                  <c:v>-109.79859254450957</c:v>
                </c:pt>
                <c:pt idx="73">
                  <c:v>-109.4419293967976</c:v>
                </c:pt>
                <c:pt idx="74">
                  <c:v>-109.08434701416883</c:v>
                </c:pt>
                <c:pt idx="75">
                  <c:v>-108.72584183829457</c:v>
                </c:pt>
                <c:pt idx="76">
                  <c:v>-108.36641029245686</c:v>
                </c:pt>
                <c:pt idx="77">
                  <c:v>-108.00604878142934</c:v>
                </c:pt>
                <c:pt idx="78">
                  <c:v>-107.64475369135778</c:v>
                </c:pt>
                <c:pt idx="79">
                  <c:v>-107.28252138963876</c:v>
                </c:pt>
                <c:pt idx="80">
                  <c:v>-106.9193482247984</c:v>
                </c:pt>
                <c:pt idx="81">
                  <c:v>-106.55523052636943</c:v>
                </c:pt>
                <c:pt idx="82">
                  <c:v>-106.19016460476746</c:v>
                </c:pt>
                <c:pt idx="83">
                  <c:v>-105.8241467511665</c:v>
                </c:pt>
                <c:pt idx="84">
                  <c:v>-105.4571732373733</c:v>
                </c:pt>
                <c:pt idx="85">
                  <c:v>-105.08924031570098</c:v>
                </c:pt>
                <c:pt idx="86">
                  <c:v>-104.72034421884103</c:v>
                </c:pt>
                <c:pt idx="87">
                  <c:v>-104.35048115973507</c:v>
                </c:pt>
                <c:pt idx="88">
                  <c:v>-103.97964733144511</c:v>
                </c:pt>
                <c:pt idx="89">
                  <c:v>-103.60783890702294</c:v>
                </c:pt>
                <c:pt idx="90">
                  <c:v>-103.23505203937862</c:v>
                </c:pt>
                <c:pt idx="91">
                  <c:v>-102.86128286114763</c:v>
                </c:pt>
                <c:pt idx="92">
                  <c:v>-102.48652748455714</c:v>
                </c:pt>
                <c:pt idx="93">
                  <c:v>-102.11078200129145</c:v>
                </c:pt>
                <c:pt idx="94">
                  <c:v>-101.73404248235573</c:v>
                </c:pt>
                <c:pt idx="95">
                  <c:v>-101.35630497793937</c:v>
                </c:pt>
                <c:pt idx="96">
                  <c:v>-100.97756551727787</c:v>
                </c:pt>
                <c:pt idx="97">
                  <c:v>-100.59782010851364</c:v>
                </c:pt>
                <c:pt idx="98">
                  <c:v>-100.21706473855596</c:v>
                </c:pt>
                <c:pt idx="99">
                  <c:v>-99.835295372939242</c:v>
                </c:pt>
                <c:pt idx="100">
                  <c:v>-99.452507955680915</c:v>
                </c:pt>
                <c:pt idx="101">
                  <c:v>-99.068698409137482</c:v>
                </c:pt>
                <c:pt idx="102">
                  <c:v>-98.683862633860031</c:v>
                </c:pt>
                <c:pt idx="103">
                  <c:v>-98.297996508447909</c:v>
                </c:pt>
                <c:pt idx="104">
                  <c:v>-97.911095889401963</c:v>
                </c:pt>
                <c:pt idx="105">
                  <c:v>-97.523156610976059</c:v>
                </c:pt>
                <c:pt idx="106">
                  <c:v>-97.134174485027472</c:v>
                </c:pt>
                <c:pt idx="107">
                  <c:v>-96.744145300866421</c:v>
                </c:pt>
                <c:pt idx="108">
                  <c:v>-96.353064825103843</c:v>
                </c:pt>
                <c:pt idx="109">
                  <c:v>-95.960928801498426</c:v>
                </c:pt>
                <c:pt idx="110">
                  <c:v>-95.567732950802224</c:v>
                </c:pt>
                <c:pt idx="111">
                  <c:v>-95.173472970604791</c:v>
                </c:pt>
                <c:pt idx="112">
                  <c:v>-94.778144535176466</c:v>
                </c:pt>
                <c:pt idx="113">
                  <c:v>-94.381743295310116</c:v>
                </c:pt>
                <c:pt idx="114">
                  <c:v>-93.984264878161468</c:v>
                </c:pt>
                <c:pt idx="115">
                  <c:v>-93.585704887088582</c:v>
                </c:pt>
                <c:pt idx="116">
                  <c:v>-93.186058901489673</c:v>
                </c:pt>
                <c:pt idx="117">
                  <c:v>-92.785322476639465</c:v>
                </c:pt>
                <c:pt idx="118">
                  <c:v>-92.383491143524566</c:v>
                </c:pt>
                <c:pt idx="119">
                  <c:v>-91.980560408677547</c:v>
                </c:pt>
                <c:pt idx="120">
                  <c:v>-91.576525754009026</c:v>
                </c:pt>
                <c:pt idx="121">
                  <c:v>-91.171382636639066</c:v>
                </c:pt>
                <c:pt idx="122">
                  <c:v>-90.765126488726878</c:v>
                </c:pt>
                <c:pt idx="123">
                  <c:v>-90.357752717299149</c:v>
                </c:pt>
                <c:pt idx="124">
                  <c:v>-89.949256704076845</c:v>
                </c:pt>
                <c:pt idx="125">
                  <c:v>-89.539633805300753</c:v>
                </c:pt>
                <c:pt idx="126">
                  <c:v>-89.128879351555724</c:v>
                </c:pt>
                <c:pt idx="127">
                  <c:v>-88.716988647592871</c:v>
                </c:pt>
                <c:pt idx="128">
                  <c:v>-88.3039569721509</c:v>
                </c:pt>
                <c:pt idx="129">
                  <c:v>-87.889779577775641</c:v>
                </c:pt>
                <c:pt idx="130">
                  <c:v>-87.474451690638205</c:v>
                </c:pt>
                <c:pt idx="131">
                  <c:v>-87.057968510351657</c:v>
                </c:pt>
                <c:pt idx="132">
                  <c:v>-86.640325209785715</c:v>
                </c:pt>
                <c:pt idx="133">
                  <c:v>-86.22151693488064</c:v>
                </c:pt>
                <c:pt idx="134">
                  <c:v>-85.801538804459085</c:v>
                </c:pt>
                <c:pt idx="135">
                  <c:v>-85.380385910036409</c:v>
                </c:pt>
                <c:pt idx="136">
                  <c:v>-84.958053315629286</c:v>
                </c:pt>
                <c:pt idx="137">
                  <c:v>-84.534536057563287</c:v>
                </c:pt>
                <c:pt idx="138">
                  <c:v>-84.109829144277967</c:v>
                </c:pt>
                <c:pt idx="139">
                  <c:v>-83.683927556131039</c:v>
                </c:pt>
                <c:pt idx="140">
                  <c:v>-83.256826245200727</c:v>
                </c:pt>
                <c:pt idx="141">
                  <c:v>-82.828520135085739</c:v>
                </c:pt>
                <c:pt idx="142">
                  <c:v>-82.399004120704888</c:v>
                </c:pt>
                <c:pt idx="143">
                  <c:v>-81.968273068093879</c:v>
                </c:pt>
                <c:pt idx="144">
                  <c:v>-81.536321814200676</c:v>
                </c:pt>
                <c:pt idx="145">
                  <c:v>-81.103145166679383</c:v>
                </c:pt>
                <c:pt idx="146">
                  <c:v>-80.668737903682143</c:v>
                </c:pt>
                <c:pt idx="147">
                  <c:v>-80.233094773649441</c:v>
                </c:pt>
                <c:pt idx="148">
                  <c:v>-79.79621049509808</c:v>
                </c:pt>
                <c:pt idx="149">
                  <c:v>-79.358079756408188</c:v>
                </c:pt>
                <c:pt idx="150">
                  <c:v>-78.918697215607779</c:v>
                </c:pt>
                <c:pt idx="151">
                  <c:v>-78.478057500155558</c:v>
                </c:pt>
                <c:pt idx="152">
                  <c:v>-78.036155206722071</c:v>
                </c:pt>
                <c:pt idx="153">
                  <c:v>-77.592984900968872</c:v>
                </c:pt>
                <c:pt idx="154">
                  <c:v>-77.148541117325635</c:v>
                </c:pt>
                <c:pt idx="155">
                  <c:v>-76.702818358765342</c:v>
                </c:pt>
                <c:pt idx="156">
                  <c:v>-76.2558110965781</c:v>
                </c:pt>
                <c:pt idx="157">
                  <c:v>-75.807513770142123</c:v>
                </c:pt>
                <c:pt idx="158">
                  <c:v>-75.357920786693342</c:v>
                </c:pt>
                <c:pt idx="159">
                  <c:v>-74.907026521092746</c:v>
                </c:pt>
                <c:pt idx="160">
                  <c:v>-74.454825315591847</c:v>
                </c:pt>
                <c:pt idx="161">
                  <c:v>-74.00131147959604</c:v>
                </c:pt>
                <c:pt idx="162">
                  <c:v>-73.546479289425804</c:v>
                </c:pt>
                <c:pt idx="163">
                  <c:v>-73.090322988076082</c:v>
                </c:pt>
                <c:pt idx="164">
                  <c:v>-72.632836784973108</c:v>
                </c:pt>
                <c:pt idx="165">
                  <c:v>-72.174014855729695</c:v>
                </c:pt>
                <c:pt idx="166">
                  <c:v>-71.713851341897907</c:v>
                </c:pt>
                <c:pt idx="167">
                  <c:v>-71.252340350719521</c:v>
                </c:pt>
                <c:pt idx="168">
                  <c:v>-70.789475954875002</c:v>
                </c:pt>
                <c:pt idx="169">
                  <c:v>-70.325252192229129</c:v>
                </c:pt>
                <c:pt idx="170">
                  <c:v>-69.859663065575489</c:v>
                </c:pt>
                <c:pt idx="171">
                  <c:v>-69.392702542377947</c:v>
                </c:pt>
                <c:pt idx="172">
                  <c:v>-68.924364554510191</c:v>
                </c:pt>
                <c:pt idx="173">
                  <c:v>-68.454642997992948</c:v>
                </c:pt>
                <c:pt idx="174">
                  <c:v>-67.983531732728579</c:v>
                </c:pt>
                <c:pt idx="175">
                  <c:v>-67.511024582233802</c:v>
                </c:pt>
                <c:pt idx="176">
                  <c:v>-67.03711533336957</c:v>
                </c:pt>
                <c:pt idx="177">
                  <c:v>-66.561797736068968</c:v>
                </c:pt>
                <c:pt idx="178">
                  <c:v>-66.085065503062026</c:v>
                </c:pt>
                <c:pt idx="179">
                  <c:v>-65.606912309599068</c:v>
                </c:pt>
                <c:pt idx="180">
                  <c:v>-65.127331793170583</c:v>
                </c:pt>
                <c:pt idx="181">
                  <c:v>-64.64631755322506</c:v>
                </c:pt>
                <c:pt idx="182">
                  <c:v>-64.163863150884538</c:v>
                </c:pt>
                <c:pt idx="183">
                  <c:v>-63.679962108656923</c:v>
                </c:pt>
                <c:pt idx="184">
                  <c:v>-63.194607910146317</c:v>
                </c:pt>
                <c:pt idx="185">
                  <c:v>-62.707793999760554</c:v>
                </c:pt>
                <c:pt idx="186">
                  <c:v>-62.219513782415731</c:v>
                </c:pt>
                <c:pt idx="187">
                  <c:v>-61.729760623238803</c:v>
                </c:pt>
                <c:pt idx="188">
                  <c:v>-61.238527847266823</c:v>
                </c:pt>
                <c:pt idx="189">
                  <c:v>-60.745808739143627</c:v>
                </c:pt>
                <c:pt idx="190">
                  <c:v>-60.251596542813957</c:v>
                </c:pt>
                <c:pt idx="191">
                  <c:v>-59.755884461214748</c:v>
                </c:pt>
                <c:pt idx="192">
                  <c:v>-59.258665655963284</c:v>
                </c:pt>
                <c:pt idx="193">
                  <c:v>-58.759933247042795</c:v>
                </c:pt>
                <c:pt idx="194">
                  <c:v>-58.259680312485386</c:v>
                </c:pt>
                <c:pt idx="195">
                  <c:v>-57.75789988805144</c:v>
                </c:pt>
                <c:pt idx="196">
                  <c:v>-57.254584966906748</c:v>
                </c:pt>
                <c:pt idx="197">
                  <c:v>-56.749728499295998</c:v>
                </c:pt>
                <c:pt idx="198">
                  <c:v>-56.243323392214108</c:v>
                </c:pt>
                <c:pt idx="199">
                  <c:v>-55.735362509073582</c:v>
                </c:pt>
                <c:pt idx="200">
                  <c:v>-55.225838669369466</c:v>
                </c:pt>
                <c:pt idx="201">
                  <c:v>-54.714744648341252</c:v>
                </c:pt>
                <c:pt idx="202">
                  <c:v>-54.20207317663079</c:v>
                </c:pt>
                <c:pt idx="203">
                  <c:v>-53.687816939938273</c:v>
                </c:pt>
                <c:pt idx="204">
                  <c:v>-53.171968578673955</c:v>
                </c:pt>
                <c:pt idx="205">
                  <c:v>-52.654520687607203</c:v>
                </c:pt>
                <c:pt idx="206">
                  <c:v>-52.135465815512305</c:v>
                </c:pt>
                <c:pt idx="207">
                  <c:v>-51.614796464810638</c:v>
                </c:pt>
                <c:pt idx="208">
                  <c:v>-51.092505091209546</c:v>
                </c:pt>
                <c:pt idx="209">
                  <c:v>-50.56858410333831</c:v>
                </c:pt>
                <c:pt idx="210">
                  <c:v>-50.043025862379864</c:v>
                </c:pt>
                <c:pt idx="211">
                  <c:v>-49.515822681700172</c:v>
                </c:pt>
                <c:pt idx="212">
                  <c:v>-48.986966826472951</c:v>
                </c:pt>
                <c:pt idx="213">
                  <c:v>-48.456450513301434</c:v>
                </c:pt>
                <c:pt idx="214">
                  <c:v>-47.924265909836947</c:v>
                </c:pt>
                <c:pt idx="215">
                  <c:v>-47.390405134393063</c:v>
                </c:pt>
                <c:pt idx="216">
                  <c:v>-46.854860255556616</c:v>
                </c:pt>
                <c:pt idx="217">
                  <c:v>-46.317623291794916</c:v>
                </c:pt>
                <c:pt idx="218">
                  <c:v>-45.778686211059323</c:v>
                </c:pt>
                <c:pt idx="219">
                  <c:v>-45.238040930384727</c:v>
                </c:pt>
                <c:pt idx="220">
                  <c:v>-44.695679315485847</c:v>
                </c:pt>
                <c:pt idx="221">
                  <c:v>-44.151593180348755</c:v>
                </c:pt>
                <c:pt idx="222">
                  <c:v>-43.605774286819553</c:v>
                </c:pt>
                <c:pt idx="223">
                  <c:v>-43.058214344188116</c:v>
                </c:pt>
                <c:pt idx="224">
                  <c:v>-42.508905008768807</c:v>
                </c:pt>
                <c:pt idx="225">
                  <c:v>-41.957837883476088</c:v>
                </c:pt>
                <c:pt idx="226">
                  <c:v>-41.405004517397174</c:v>
                </c:pt>
                <c:pt idx="227">
                  <c:v>-40.850396405359788</c:v>
                </c:pt>
                <c:pt idx="228">
                  <c:v>-40.294004987495896</c:v>
                </c:pt>
                <c:pt idx="229">
                  <c:v>-39.735821648801505</c:v>
                </c:pt>
                <c:pt idx="230">
                  <c:v>-39.17583771869198</c:v>
                </c:pt>
                <c:pt idx="231">
                  <c:v>-38.614044470552983</c:v>
                </c:pt>
                <c:pt idx="232">
                  <c:v>-38.050433121287369</c:v>
                </c:pt>
                <c:pt idx="233">
                  <c:v>-37.484994830857204</c:v>
                </c:pt>
                <c:pt idx="234">
                  <c:v>-36.917720701821736</c:v>
                </c:pt>
                <c:pt idx="235">
                  <c:v>-36.348601778870773</c:v>
                </c:pt>
                <c:pt idx="236">
                  <c:v>-35.777629048353106</c:v>
                </c:pt>
                <c:pt idx="237">
                  <c:v>-35.204793437801129</c:v>
                </c:pt>
                <c:pt idx="238">
                  <c:v>-34.630085815450002</c:v>
                </c:pt>
                <c:pt idx="239">
                  <c:v>-34.053496989752318</c:v>
                </c:pt>
                <c:pt idx="240">
                  <c:v>-33.475017708888458</c:v>
                </c:pt>
                <c:pt idx="241">
                  <c:v>-32.894638660271369</c:v>
                </c:pt>
                <c:pt idx="242">
                  <c:v>-32.312350470047022</c:v>
                </c:pt>
                <c:pt idx="243">
                  <c:v>-31.728143702589534</c:v>
                </c:pt>
                <c:pt idx="244">
                  <c:v>-31.142008859992018</c:v>
                </c:pt>
                <c:pt idx="245">
                  <c:v>-30.553936381551182</c:v>
                </c:pt>
                <c:pt idx="246">
                  <c:v>-29.963916643247956</c:v>
                </c:pt>
                <c:pt idx="247">
                  <c:v>-29.37193995722231</c:v>
                </c:pt>
                <c:pt idx="248">
                  <c:v>-28.777996571243079</c:v>
                </c:pt>
                <c:pt idx="249">
                  <c:v>-28.182076668172442</c:v>
                </c:pt>
                <c:pt idx="250">
                  <c:v>-27.584170365424825</c:v>
                </c:pt>
                <c:pt idx="251">
                  <c:v>-26.984267714421037</c:v>
                </c:pt>
                <c:pt idx="252">
                  <c:v>-26.382358700035979</c:v>
                </c:pt>
                <c:pt idx="253">
                  <c:v>-25.778433240041579</c:v>
                </c:pt>
                <c:pt idx="254">
                  <c:v>-25.172481184543813</c:v>
                </c:pt>
                <c:pt idx="255">
                  <c:v>-24.5644923154141</c:v>
                </c:pt>
                <c:pt idx="256">
                  <c:v>-23.954456345715016</c:v>
                </c:pt>
                <c:pt idx="257">
                  <c:v>-23.342362919119694</c:v>
                </c:pt>
                <c:pt idx="258">
                  <c:v>-22.728201609326447</c:v>
                </c:pt>
                <c:pt idx="259">
                  <c:v>-22.111961919466296</c:v>
                </c:pt>
                <c:pt idx="260">
                  <c:v>-21.493633281504856</c:v>
                </c:pt>
                <c:pt idx="261">
                  <c:v>-20.873205055638664</c:v>
                </c:pt>
                <c:pt idx="262">
                  <c:v>-20.250666529684452</c:v>
                </c:pt>
                <c:pt idx="263">
                  <c:v>-19.626006918462963</c:v>
                </c:pt>
                <c:pt idx="264">
                  <c:v>-18.999215363175892</c:v>
                </c:pt>
                <c:pt idx="265">
                  <c:v>-18.370280930776687</c:v>
                </c:pt>
                <c:pt idx="266">
                  <c:v>-17.739192613334978</c:v>
                </c:pt>
                <c:pt idx="267">
                  <c:v>-17.105939327394367</c:v>
                </c:pt>
                <c:pt idx="268">
                  <c:v>-16.47050991332344</c:v>
                </c:pt>
                <c:pt idx="269">
                  <c:v>-15.832893134660139</c:v>
                </c:pt>
                <c:pt idx="270">
                  <c:v>-15.193077677449708</c:v>
                </c:pt>
                <c:pt idx="271">
                  <c:v>-14.551052149575355</c:v>
                </c:pt>
                <c:pt idx="272">
                  <c:v>-13.906805080082052</c:v>
                </c:pt>
                <c:pt idx="273">
                  <c:v>-13.260324918493438</c:v>
                </c:pt>
                <c:pt idx="274">
                  <c:v>-12.611600034121523</c:v>
                </c:pt>
                <c:pt idx="275">
                  <c:v>-11.960618715369208</c:v>
                </c:pt>
                <c:pt idx="276">
                  <c:v>-11.307369169025435</c:v>
                </c:pt>
                <c:pt idx="277">
                  <c:v>-10.651839519552993</c:v>
                </c:pt>
                <c:pt idx="278">
                  <c:v>-9.9940178083691649</c:v>
                </c:pt>
                <c:pt idx="279">
                  <c:v>-9.3338919931181863</c:v>
                </c:pt>
                <c:pt idx="280">
                  <c:v>-8.6714499469364341</c:v>
                </c:pt>
                <c:pt idx="281">
                  <c:v>-8.0066794577101632</c:v>
                </c:pt>
                <c:pt idx="282">
                  <c:v>-7.3395682273245484</c:v>
                </c:pt>
                <c:pt idx="283">
                  <c:v>-6.6701038709059617</c:v>
                </c:pt>
                <c:pt idx="284">
                  <c:v>-5.9982739160546998</c:v>
                </c:pt>
                <c:pt idx="285">
                  <c:v>-5.3240658020712317</c:v>
                </c:pt>
                <c:pt idx="286">
                  <c:v>-4.6474668791729528</c:v>
                </c:pt>
                <c:pt idx="287">
                  <c:v>-3.9684644077030953</c:v>
                </c:pt>
                <c:pt idx="288">
                  <c:v>-3.2870455573311688</c:v>
                </c:pt>
                <c:pt idx="289">
                  <c:v>-2.6031974062449308</c:v>
                </c:pt>
                <c:pt idx="290">
                  <c:v>-1.9169069403334333</c:v>
                </c:pt>
                <c:pt idx="291">
                  <c:v>-1.228161052361429</c:v>
                </c:pt>
                <c:pt idx="292">
                  <c:v>-0.53694654113496654</c:v>
                </c:pt>
                <c:pt idx="293">
                  <c:v>0.15674988934176781</c:v>
                </c:pt>
                <c:pt idx="294">
                  <c:v>0.85294163071961293</c:v>
                </c:pt>
                <c:pt idx="295">
                  <c:v>1.5516421711653834</c:v>
                </c:pt>
                <c:pt idx="296">
                  <c:v>2.2528650962337338</c:v>
                </c:pt>
                <c:pt idx="297">
                  <c:v>2.9566240897472653</c:v>
                </c:pt>
                <c:pt idx="298">
                  <c:v>3.6629329346864665</c:v>
                </c:pt>
                <c:pt idx="299">
                  <c:v>4.3718055140901129</c:v>
                </c:pt>
                <c:pt idx="300">
                  <c:v>5.0832558119641931</c:v>
                </c:pt>
                <c:pt idx="301">
                  <c:v>5.7972979142022609</c:v>
                </c:pt>
                <c:pt idx="302">
                  <c:v>6.513946009514143</c:v>
                </c:pt>
                <c:pt idx="303">
                  <c:v>7.2332143903664701</c:v>
                </c:pt>
                <c:pt idx="304">
                  <c:v>7.9551174539324734</c:v>
                </c:pt>
                <c:pt idx="305">
                  <c:v>8.6796697030529799</c:v>
                </c:pt>
                <c:pt idx="306">
                  <c:v>9.4068857472068999</c:v>
                </c:pt>
                <c:pt idx="307">
                  <c:v>10.136780303494049</c:v>
                </c:pt>
                <c:pt idx="308">
                  <c:v>10.869368197627296</c:v>
                </c:pt>
                <c:pt idx="309">
                  <c:v>11.604664364936582</c:v>
                </c:pt>
                <c:pt idx="310">
                  <c:v>12.342683851384038</c:v>
                </c:pt>
                <c:pt idx="311">
                  <c:v>13.083441814590174</c:v>
                </c:pt>
                <c:pt idx="312">
                  <c:v>13.826953524871328</c:v>
                </c:pt>
                <c:pt idx="313">
                  <c:v>14.573234366289512</c:v>
                </c:pt>
                <c:pt idx="314">
                  <c:v>15.322299837713047</c:v>
                </c:pt>
                <c:pt idx="315">
                  <c:v>16.074165553889486</c:v>
                </c:pt>
                <c:pt idx="316">
                  <c:v>16.828847246531097</c:v>
                </c:pt>
                <c:pt idx="317">
                  <c:v>17.586360765411428</c:v>
                </c:pt>
                <c:pt idx="318">
                  <c:v>18.346722079475626</c:v>
                </c:pt>
                <c:pt idx="319">
                  <c:v>19.109947277961794</c:v>
                </c:pt>
                <c:pt idx="320">
                  <c:v>19.876052571536661</c:v>
                </c:pt>
                <c:pt idx="321">
                  <c:v>20.645054293442627</c:v>
                </c:pt>
                <c:pt idx="322">
                  <c:v>21.416968900658787</c:v>
                </c:pt>
                <c:pt idx="323">
                  <c:v>22.191812975075038</c:v>
                </c:pt>
                <c:pt idx="324">
                  <c:v>22.96960322467919</c:v>
                </c:pt>
                <c:pt idx="325">
                  <c:v>23.750356484758015</c:v>
                </c:pt>
                <c:pt idx="326">
                  <c:v>24.534089719111989</c:v>
                </c:pt>
                <c:pt idx="327">
                  <c:v>25.32082002128368</c:v>
                </c:pt>
                <c:pt idx="328">
                  <c:v>26.110564615800911</c:v>
                </c:pt>
                <c:pt idx="329">
                  <c:v>26.903340859433342</c:v>
                </c:pt>
                <c:pt idx="330">
                  <c:v>27.699166242464401</c:v>
                </c:pt>
                <c:pt idx="331">
                  <c:v>28.498058389977245</c:v>
                </c:pt>
                <c:pt idx="332">
                  <c:v>29.300035063156201</c:v>
                </c:pt>
                <c:pt idx="333">
                  <c:v>30.105114160602682</c:v>
                </c:pt>
                <c:pt idx="334">
                  <c:v>30.913313719667201</c:v>
                </c:pt>
                <c:pt idx="335">
                  <c:v>31.724651917796109</c:v>
                </c:pt>
                <c:pt idx="336">
                  <c:v>32.539147073894355</c:v>
                </c:pt>
                <c:pt idx="337">
                  <c:v>33.35681764970451</c:v>
                </c:pt>
                <c:pt idx="338">
                  <c:v>34.177682251201418</c:v>
                </c:pt>
                <c:pt idx="339">
                  <c:v>35.001759630003562</c:v>
                </c:pt>
                <c:pt idx="340">
                  <c:v>35.82906868480103</c:v>
                </c:pt>
                <c:pt idx="341">
                  <c:v>36.659628462800072</c:v>
                </c:pt>
                <c:pt idx="342">
                  <c:v>37.493458161184947</c:v>
                </c:pt>
                <c:pt idx="343">
                  <c:v>38.330577128596929</c:v>
                </c:pt>
                <c:pt idx="344">
                  <c:v>39.171004866631165</c:v>
                </c:pt>
                <c:pt idx="345">
                  <c:v>40.014761031350588</c:v>
                </c:pt>
                <c:pt idx="346">
                  <c:v>40.861865434818981</c:v>
                </c:pt>
                <c:pt idx="347">
                  <c:v>41.712338046651041</c:v>
                </c:pt>
                <c:pt idx="348">
                  <c:v>42.566198995581999</c:v>
                </c:pt>
                <c:pt idx="349">
                  <c:v>43.423468571055651</c:v>
                </c:pt>
                <c:pt idx="350">
                  <c:v>44.284167224831151</c:v>
                </c:pt>
                <c:pt idx="351">
                  <c:v>45.148315572609761</c:v>
                </c:pt>
                <c:pt idx="352">
                  <c:v>46.015934395680688</c:v>
                </c:pt>
                <c:pt idx="353">
                  <c:v>46.887044642586886</c:v>
                </c:pt>
                <c:pt idx="354">
                  <c:v>47.761667430811315</c:v>
                </c:pt>
                <c:pt idx="355">
                  <c:v>48.639824048483092</c:v>
                </c:pt>
                <c:pt idx="356">
                  <c:v>49.521535956104913</c:v>
                </c:pt>
                <c:pt idx="357">
                  <c:v>50.406824788301208</c:v>
                </c:pt>
                <c:pt idx="358">
                  <c:v>51.295712355587909</c:v>
                </c:pt>
                <c:pt idx="359">
                  <c:v>52.18822064616279</c:v>
                </c:pt>
                <c:pt idx="360">
                  <c:v>53.084371827719679</c:v>
                </c:pt>
                <c:pt idx="361">
                  <c:v>53.984188249282909</c:v>
                </c:pt>
                <c:pt idx="362">
                  <c:v>54.887692443065646</c:v>
                </c:pt>
                <c:pt idx="363">
                  <c:v>55.794907126350608</c:v>
                </c:pt>
                <c:pt idx="364">
                  <c:v>56.705855203393924</c:v>
                </c:pt>
                <c:pt idx="365">
                  <c:v>57.620559767352859</c:v>
                </c:pt>
                <c:pt idx="366">
                  <c:v>58.539044102237312</c:v>
                </c:pt>
                <c:pt idx="367">
                  <c:v>59.461331684885238</c:v>
                </c:pt>
                <c:pt idx="368">
                  <c:v>60.387446186963246</c:v>
                </c:pt>
                <c:pt idx="369">
                  <c:v>61.317411476991651</c:v>
                </c:pt>
                <c:pt idx="370">
                  <c:v>62.251251622395216</c:v>
                </c:pt>
                <c:pt idx="371">
                  <c:v>63.188990891579124</c:v>
                </c:pt>
                <c:pt idx="372">
                  <c:v>64.130653756031563</c:v>
                </c:pt>
                <c:pt idx="373">
                  <c:v>65.0762648924524</c:v>
                </c:pt>
                <c:pt idx="374">
                  <c:v>66.025849184908623</c:v>
                </c:pt>
                <c:pt idx="375">
                  <c:v>66.9794317270173</c:v>
                </c:pt>
                <c:pt idx="376">
                  <c:v>67.937037824155937</c:v>
                </c:pt>
                <c:pt idx="377">
                  <c:v>68.898692995701083</c:v>
                </c:pt>
                <c:pt idx="378">
                  <c:v>69.864422977295192</c:v>
                </c:pt>
                <c:pt idx="379">
                  <c:v>70.834253723142297</c:v>
                </c:pt>
                <c:pt idx="380">
                  <c:v>71.808211408333477</c:v>
                </c:pt>
                <c:pt idx="381">
                  <c:v>72.78632243120137</c:v>
                </c:pt>
                <c:pt idx="382">
                  <c:v>73.768613415705431</c:v>
                </c:pt>
                <c:pt idx="383">
                  <c:v>74.75511121384767</c:v>
                </c:pt>
                <c:pt idx="384">
                  <c:v>75.745842908119243</c:v>
                </c:pt>
                <c:pt idx="385">
                  <c:v>76.740835813979061</c:v>
                </c:pt>
                <c:pt idx="386">
                  <c:v>77.740117482364155</c:v>
                </c:pt>
                <c:pt idx="387">
                  <c:v>78.743715702232578</c:v>
                </c:pt>
                <c:pt idx="388">
                  <c:v>79.751658503139367</c:v>
                </c:pt>
                <c:pt idx="389">
                  <c:v>80.763974157846178</c:v>
                </c:pt>
                <c:pt idx="390">
                  <c:v>81.78069118496478</c:v>
                </c:pt>
                <c:pt idx="391">
                  <c:v>82.80183835163507</c:v>
                </c:pt>
                <c:pt idx="392">
                  <c:v>83.827444676238429</c:v>
                </c:pt>
                <c:pt idx="393">
                  <c:v>84.857539431146392</c:v>
                </c:pt>
                <c:pt idx="394">
                  <c:v>85.892152145505747</c:v>
                </c:pt>
                <c:pt idx="395">
                  <c:v>86.931312608060068</c:v>
                </c:pt>
                <c:pt idx="396">
                  <c:v>87.975050870008829</c:v>
                </c:pt>
                <c:pt idx="397">
                  <c:v>89.023397247904484</c:v>
                </c:pt>
                <c:pt idx="398">
                  <c:v>90.076382326587179</c:v>
                </c:pt>
                <c:pt idx="399">
                  <c:v>91.134036962159939</c:v>
                </c:pt>
                <c:pt idx="400">
                  <c:v>92.196392285001878</c:v>
                </c:pt>
                <c:pt idx="401">
                  <c:v>93.26347970282302</c:v>
                </c:pt>
                <c:pt idx="402">
                  <c:v>94.335330903759484</c:v>
                </c:pt>
                <c:pt idx="403">
                  <c:v>95.411977859509989</c:v>
                </c:pt>
                <c:pt idx="404">
                  <c:v>96.493452828514933</c:v>
                </c:pt>
                <c:pt idx="405">
                  <c:v>97.579788359178394</c:v>
                </c:pt>
                <c:pt idx="406">
                  <c:v>98.671017293133048</c:v>
                </c:pt>
                <c:pt idx="407">
                  <c:v>99.767172768550324</c:v>
                </c:pt>
                <c:pt idx="408">
                  <c:v>100.86828822349429</c:v>
                </c:pt>
                <c:pt idx="409">
                  <c:v>101.97439739932247</c:v>
                </c:pt>
                <c:pt idx="410">
                  <c:v>103.08553434413159</c:v>
                </c:pt>
                <c:pt idx="411">
                  <c:v>104.2017334162519</c:v>
                </c:pt>
                <c:pt idx="412">
                  <c:v>105.32302928778836</c:v>
                </c:pt>
                <c:pt idx="413">
                  <c:v>106.44945694821058</c:v>
                </c:pt>
                <c:pt idx="414">
                  <c:v>107.5810517079924</c:v>
                </c:pt>
                <c:pt idx="415">
                  <c:v>108.71784920230209</c:v>
                </c:pt>
                <c:pt idx="416">
                  <c:v>109.85988539474221</c:v>
                </c:pt>
                <c:pt idx="417">
                  <c:v>111.00719658114281</c:v>
                </c:pt>
                <c:pt idx="418">
                  <c:v>112.15981939340628</c:v>
                </c:pt>
                <c:pt idx="419">
                  <c:v>113.31779080340664</c:v>
                </c:pt>
                <c:pt idx="420">
                  <c:v>114.48114812694166</c:v>
                </c:pt>
                <c:pt idx="421">
                  <c:v>115.64992902774276</c:v>
                </c:pt>
                <c:pt idx="422">
                  <c:v>116.82417152153823</c:v>
                </c:pt>
                <c:pt idx="423">
                  <c:v>118.00391398017581</c:v>
                </c:pt>
                <c:pt idx="424">
                  <c:v>119.18919513580221</c:v>
                </c:pt>
                <c:pt idx="425">
                  <c:v>120.38005408510224</c:v>
                </c:pt>
                <c:pt idx="426">
                  <c:v>121.5765302935971</c:v>
                </c:pt>
                <c:pt idx="427">
                  <c:v>122.77866360000439</c:v>
                </c:pt>
                <c:pt idx="428">
                  <c:v>123.98649422066018</c:v>
                </c:pt>
                <c:pt idx="429">
                  <c:v>125.20006275400306</c:v>
                </c:pt>
                <c:pt idx="430">
                  <c:v>126.41941018512387</c:v>
                </c:pt>
                <c:pt idx="431">
                  <c:v>127.64457789037874</c:v>
                </c:pt>
                <c:pt idx="432">
                  <c:v>128.87560764207035</c:v>
                </c:pt>
                <c:pt idx="433">
                  <c:v>130.11254161319448</c:v>
                </c:pt>
                <c:pt idx="434">
                  <c:v>131.35542238225673</c:v>
                </c:pt>
                <c:pt idx="435">
                  <c:v>132.60429293815787</c:v>
                </c:pt>
                <c:pt idx="436">
                  <c:v>133.85919668515032</c:v>
                </c:pt>
                <c:pt idx="437">
                  <c:v>135.12017744786658</c:v>
                </c:pt>
                <c:pt idx="438">
                  <c:v>136.38727947642144</c:v>
                </c:pt>
                <c:pt idx="439">
                  <c:v>137.66054745158715</c:v>
                </c:pt>
                <c:pt idx="440">
                  <c:v>138.94002649004642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D5-46F5-B455-E48E72346BA6}"/>
            </c:ext>
          </c:extLst>
        </c:ser>
        <c:ser>
          <c:idx val="2"/>
          <c:order val="2"/>
          <c:tx>
            <c:strRef>
              <c:f>'K0.05'!$J$1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'K0.05'!$F$2:$F$342</c:f>
              <c:numCache>
                <c:formatCode>General</c:formatCode>
                <c:ptCount val="34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</c:numCache>
            </c:numRef>
          </c:xVal>
          <c:yVal>
            <c:numRef>
              <c:f>'K0.05'!$J$2:$J$342</c:f>
              <c:numCache>
                <c:formatCode>General</c:formatCode>
                <c:ptCount val="341"/>
                <c:pt idx="0">
                  <c:v>0.51476668993952801</c:v>
                </c:pt>
                <c:pt idx="1">
                  <c:v>0.51750023229305242</c:v>
                </c:pt>
                <c:pt idx="2">
                  <c:v>0.52024022168042983</c:v>
                </c:pt>
                <c:pt idx="3">
                  <c:v>0.5229866809364907</c:v>
                </c:pt>
                <c:pt idx="4">
                  <c:v>0.52573963300403115</c:v>
                </c:pt>
                <c:pt idx="5">
                  <c:v>0.52849910093445374</c:v>
                </c:pt>
                <c:pt idx="6">
                  <c:v>0.53126510788840831</c:v>
                </c:pt>
                <c:pt idx="7">
                  <c:v>0.53403767713644035</c:v>
                </c:pt>
                <c:pt idx="8">
                  <c:v>0.53681683205964648</c:v>
                </c:pt>
                <c:pt idx="9">
                  <c:v>0.53960259615032724</c:v>
                </c:pt>
                <c:pt idx="10">
                  <c:v>0.54239499301265282</c:v>
                </c:pt>
                <c:pt idx="11">
                  <c:v>0.54519404636332647</c:v>
                </c:pt>
                <c:pt idx="12">
                  <c:v>0.54799978003226046</c:v>
                </c:pt>
                <c:pt idx="13">
                  <c:v>0.55081221796324575</c:v>
                </c:pt>
                <c:pt idx="14">
                  <c:v>0.55363138421464075</c:v>
                </c:pt>
                <c:pt idx="15">
                  <c:v>0.55645730296005125</c:v>
                </c:pt>
                <c:pt idx="16">
                  <c:v>0.55928999848902361</c:v>
                </c:pt>
                <c:pt idx="17">
                  <c:v>0.56212949520774158</c:v>
                </c:pt>
                <c:pt idx="18">
                  <c:v>0.56497581763972571</c:v>
                </c:pt>
                <c:pt idx="19">
                  <c:v>0.56782899042653989</c:v>
                </c:pt>
                <c:pt idx="20">
                  <c:v>0.57068903832850282</c:v>
                </c:pt>
                <c:pt idx="21">
                  <c:v>0.57355598622540471</c:v>
                </c:pt>
                <c:pt idx="22">
                  <c:v>0.57642985911722633</c:v>
                </c:pt>
                <c:pt idx="23">
                  <c:v>0.57931068212486858</c:v>
                </c:pt>
                <c:pt idx="24">
                  <c:v>0.58219848049088263</c:v>
                </c:pt>
                <c:pt idx="25">
                  <c:v>0.5850932795802084</c:v>
                </c:pt>
                <c:pt idx="26">
                  <c:v>0.58799510488091666</c:v>
                </c:pt>
                <c:pt idx="27">
                  <c:v>0.59090398200495509</c:v>
                </c:pt>
                <c:pt idx="28">
                  <c:v>0.59381993668890631</c:v>
                </c:pt>
                <c:pt idx="29">
                  <c:v>0.59674299479474291</c:v>
                </c:pt>
                <c:pt idx="30">
                  <c:v>0.59967318231059386</c:v>
                </c:pt>
                <c:pt idx="31">
                  <c:v>0.60261052535151372</c:v>
                </c:pt>
                <c:pt idx="32">
                  <c:v>0.60555505016026023</c:v>
                </c:pt>
                <c:pt idx="33">
                  <c:v>0.60850678310807327</c:v>
                </c:pt>
                <c:pt idx="34">
                  <c:v>0.61146575069546394</c:v>
                </c:pt>
                <c:pt idx="35">
                  <c:v>0.61443197955300821</c:v>
                </c:pt>
                <c:pt idx="36">
                  <c:v>0.61740549644214315</c:v>
                </c:pt>
                <c:pt idx="37">
                  <c:v>0.62038632825597473</c:v>
                </c:pt>
                <c:pt idx="38">
                  <c:v>0.62337450202008649</c:v>
                </c:pt>
                <c:pt idx="39">
                  <c:v>0.62637004489335801</c:v>
                </c:pt>
                <c:pt idx="40">
                  <c:v>0.62937298416878562</c:v>
                </c:pt>
                <c:pt idx="41">
                  <c:v>0.63238334727431322</c:v>
                </c:pt>
                <c:pt idx="42">
                  <c:v>0.63540116177366635</c:v>
                </c:pt>
                <c:pt idx="43">
                  <c:v>0.63842645536719367</c:v>
                </c:pt>
                <c:pt idx="44">
                  <c:v>0.6414592558927148</c:v>
                </c:pt>
                <c:pt idx="45">
                  <c:v>0.6444995913263738</c:v>
                </c:pt>
                <c:pt idx="46">
                  <c:v>0.64754748978349985</c:v>
                </c:pt>
                <c:pt idx="47">
                  <c:v>0.65060297951947321</c:v>
                </c:pt>
                <c:pt idx="48">
                  <c:v>0.6536660889305983</c:v>
                </c:pt>
                <c:pt idx="49">
                  <c:v>0.65673684655498477</c:v>
                </c:pt>
                <c:pt idx="50">
                  <c:v>0.65981528107343212</c:v>
                </c:pt>
                <c:pt idx="51">
                  <c:v>0.6629014213103237</c:v>
                </c:pt>
                <c:pt idx="52">
                  <c:v>0.66599529623452547</c:v>
                </c:pt>
                <c:pt idx="53">
                  <c:v>0.66909693496029421</c:v>
                </c:pt>
                <c:pt idx="54">
                  <c:v>0.6722063667481879</c:v>
                </c:pt>
                <c:pt idx="55">
                  <c:v>0.67532362100598808</c:v>
                </c:pt>
                <c:pt idx="56">
                  <c:v>0.67844872728962624</c:v>
                </c:pt>
                <c:pt idx="57">
                  <c:v>0.6815817153041186</c:v>
                </c:pt>
                <c:pt idx="58">
                  <c:v>0.6847226149045067</c:v>
                </c:pt>
                <c:pt idx="59">
                  <c:v>0.68787145609680422</c:v>
                </c:pt>
                <c:pt idx="60">
                  <c:v>0.69102826903895576</c:v>
                </c:pt>
                <c:pt idx="61">
                  <c:v>0.69419308404179736</c:v>
                </c:pt>
                <c:pt idx="62">
                  <c:v>0.69736593157002691</c:v>
                </c:pt>
                <c:pt idx="63">
                  <c:v>0.70054684224318153</c:v>
                </c:pt>
                <c:pt idx="64">
                  <c:v>0.70373584683662482</c:v>
                </c:pt>
                <c:pt idx="65">
                  <c:v>0.70693297628253493</c:v>
                </c:pt>
                <c:pt idx="66">
                  <c:v>0.7101382616709091</c:v>
                </c:pt>
                <c:pt idx="67">
                  <c:v>0.71335173425056908</c:v>
                </c:pt>
                <c:pt idx="68">
                  <c:v>0.71657342543017721</c:v>
                </c:pt>
                <c:pt idx="69">
                  <c:v>0.71980336677925916</c:v>
                </c:pt>
                <c:pt idx="70">
                  <c:v>0.7230415900292364</c:v>
                </c:pt>
                <c:pt idx="71">
                  <c:v>0.72628812707446366</c:v>
                </c:pt>
                <c:pt idx="72">
                  <c:v>0.72954300997327826</c:v>
                </c:pt>
                <c:pt idx="73">
                  <c:v>0.73280627094905215</c:v>
                </c:pt>
                <c:pt idx="74">
                  <c:v>0.73607794239125823</c:v>
                </c:pt>
                <c:pt idx="75">
                  <c:v>0.73935805685654099</c:v>
                </c:pt>
                <c:pt idx="76">
                  <c:v>0.74264664706979611</c:v>
                </c:pt>
                <c:pt idx="77">
                  <c:v>0.74594374592525892</c:v>
                </c:pt>
                <c:pt idx="78">
                  <c:v>0.74924938648760087</c:v>
                </c:pt>
                <c:pt idx="79">
                  <c:v>0.75256360199303618</c:v>
                </c:pt>
                <c:pt idx="80">
                  <c:v>0.75588642585043386</c:v>
                </c:pt>
                <c:pt idx="81">
                  <c:v>0.75921789164244036</c:v>
                </c:pt>
                <c:pt idx="82">
                  <c:v>0.76255803312661419</c:v>
                </c:pt>
                <c:pt idx="83">
                  <c:v>0.7659068842365615</c:v>
                </c:pt>
                <c:pt idx="84">
                  <c:v>0.76926447908308848</c:v>
                </c:pt>
                <c:pt idx="85">
                  <c:v>0.77263085195535774</c:v>
                </c:pt>
                <c:pt idx="86">
                  <c:v>0.7760060373220572</c:v>
                </c:pt>
                <c:pt idx="87">
                  <c:v>0.77939006983257464</c:v>
                </c:pt>
                <c:pt idx="88">
                  <c:v>0.78278298431818527</c:v>
                </c:pt>
                <c:pt idx="89">
                  <c:v>0.78618481579324628</c:v>
                </c:pt>
                <c:pt idx="90">
                  <c:v>0.78959559945639901</c:v>
                </c:pt>
                <c:pt idx="91">
                  <c:v>0.79301537069178663</c:v>
                </c:pt>
                <c:pt idx="92">
                  <c:v>0.79644416507027582</c:v>
                </c:pt>
                <c:pt idx="93">
                  <c:v>0.79988201835068962</c:v>
                </c:pt>
                <c:pt idx="94">
                  <c:v>0.80332896648105168</c:v>
                </c:pt>
                <c:pt idx="95">
                  <c:v>0.80678504559983821</c:v>
                </c:pt>
                <c:pt idx="96">
                  <c:v>0.81025029203724275</c:v>
                </c:pt>
                <c:pt idx="97">
                  <c:v>0.8137247423164462</c:v>
                </c:pt>
                <c:pt idx="98">
                  <c:v>0.81720843315490299</c:v>
                </c:pt>
                <c:pt idx="99">
                  <c:v>0.82070140146563242</c:v>
                </c:pt>
                <c:pt idx="100">
                  <c:v>0.82420368435852343</c:v>
                </c:pt>
                <c:pt idx="101">
                  <c:v>0.82771531914164997</c:v>
                </c:pt>
                <c:pt idx="102">
                  <c:v>0.83123634332259178</c:v>
                </c:pt>
                <c:pt idx="103">
                  <c:v>0.83476679460977454</c:v>
                </c:pt>
                <c:pt idx="104">
                  <c:v>0.83830671091381292</c:v>
                </c:pt>
                <c:pt idx="105">
                  <c:v>0.84185613034886897</c:v>
                </c:pt>
                <c:pt idx="106">
                  <c:v>0.84541509123401948</c:v>
                </c:pt>
                <c:pt idx="107">
                  <c:v>0.84898363209463446</c:v>
                </c:pt>
                <c:pt idx="108">
                  <c:v>0.85256179166376844</c:v>
                </c:pt>
                <c:pt idx="109">
                  <c:v>0.85614960888356162</c:v>
                </c:pt>
                <c:pt idx="110">
                  <c:v>0.85974712290665156</c:v>
                </c:pt>
                <c:pt idx="111">
                  <c:v>0.86335437309759788</c:v>
                </c:pt>
                <c:pt idx="112">
                  <c:v>0.86697139903431975</c:v>
                </c:pt>
                <c:pt idx="113">
                  <c:v>0.8705982405095396</c:v>
                </c:pt>
                <c:pt idx="114">
                  <c:v>0.8742349375322469</c:v>
                </c:pt>
                <c:pt idx="115">
                  <c:v>0.87788153032916583</c:v>
                </c:pt>
                <c:pt idx="116">
                  <c:v>0.88153805934623941</c:v>
                </c:pt>
                <c:pt idx="117">
                  <c:v>0.88520456525012614</c:v>
                </c:pt>
                <c:pt idx="118">
                  <c:v>0.88888108892970719</c:v>
                </c:pt>
                <c:pt idx="119">
                  <c:v>0.8925676714976043</c:v>
                </c:pt>
                <c:pt idx="120">
                  <c:v>0.89626435429171414</c:v>
                </c:pt>
                <c:pt idx="121">
                  <c:v>0.89997117887675504</c:v>
                </c:pt>
                <c:pt idx="122">
                  <c:v>0.90368818704582043</c:v>
                </c:pt>
                <c:pt idx="123">
                  <c:v>0.90741542082195359</c:v>
                </c:pt>
                <c:pt idx="124">
                  <c:v>0.91115292245972901</c:v>
                </c:pt>
                <c:pt idx="125">
                  <c:v>0.91490073444684983</c:v>
                </c:pt>
                <c:pt idx="126">
                  <c:v>0.91865889950575852</c:v>
                </c:pt>
                <c:pt idx="127">
                  <c:v>0.92242746059525871</c:v>
                </c:pt>
                <c:pt idx="128">
                  <c:v>0.92620646091215386</c:v>
                </c:pt>
                <c:pt idx="129">
                  <c:v>0.92999594389289575</c:v>
                </c:pt>
                <c:pt idx="130">
                  <c:v>0.93379595321525155</c:v>
                </c:pt>
                <c:pt idx="131">
                  <c:v>0.93760653279997763</c:v>
                </c:pt>
                <c:pt idx="132">
                  <c:v>0.94142772681251641</c:v>
                </c:pt>
                <c:pt idx="133">
                  <c:v>0.94525957966469987</c:v>
                </c:pt>
                <c:pt idx="134">
                  <c:v>0.94910213601647042</c:v>
                </c:pt>
                <c:pt idx="135">
                  <c:v>0.95295544077761596</c:v>
                </c:pt>
                <c:pt idx="136">
                  <c:v>0.95681953910952178</c:v>
                </c:pt>
                <c:pt idx="137">
                  <c:v>0.96069447642693051</c:v>
                </c:pt>
                <c:pt idx="138">
                  <c:v>0.96458029839972514</c:v>
                </c:pt>
                <c:pt idx="139">
                  <c:v>0.96847705095472225</c:v>
                </c:pt>
                <c:pt idx="140">
                  <c:v>0.97238478027747899</c:v>
                </c:pt>
                <c:pt idx="141">
                  <c:v>0.97630353281412274</c:v>
                </c:pt>
                <c:pt idx="142">
                  <c:v>0.98023335527318656</c:v>
                </c:pt>
                <c:pt idx="143">
                  <c:v>0.98417429462746675</c:v>
                </c:pt>
                <c:pt idx="144">
                  <c:v>0.9881263981158952</c:v>
                </c:pt>
                <c:pt idx="145">
                  <c:v>0.99208971324542583</c:v>
                </c:pt>
                <c:pt idx="146">
                  <c:v>0.99606428779293754</c:v>
                </c:pt>
                <c:pt idx="147">
                  <c:v>1.0000501698071562</c:v>
                </c:pt>
                <c:pt idx="148">
                  <c:v>1.0040474076105896</c:v>
                </c:pt>
                <c:pt idx="149">
                  <c:v>1.0080560498014788</c:v>
                </c:pt>
                <c:pt idx="150">
                  <c:v>1.0120761452557709</c:v>
                </c:pt>
                <c:pt idx="151">
                  <c:v>1.0161077431291026</c:v>
                </c:pt>
                <c:pt idx="152">
                  <c:v>1.0201508928588043</c:v>
                </c:pt>
                <c:pt idx="153">
                  <c:v>1.0242056441659231</c:v>
                </c:pt>
                <c:pt idx="154">
                  <c:v>1.0282720470572575</c:v>
                </c:pt>
                <c:pt idx="155">
                  <c:v>1.0323501518274165</c:v>
                </c:pt>
                <c:pt idx="156">
                  <c:v>1.0364400090608896</c:v>
                </c:pt>
                <c:pt idx="157">
                  <c:v>1.0405416696341421</c:v>
                </c:pt>
                <c:pt idx="158">
                  <c:v>1.0446551847177217</c:v>
                </c:pt>
                <c:pt idx="159">
                  <c:v>1.0487806057783877</c:v>
                </c:pt>
                <c:pt idx="160">
                  <c:v>1.0529179845812595</c:v>
                </c:pt>
                <c:pt idx="161">
                  <c:v>1.0570673731919769</c:v>
                </c:pt>
                <c:pt idx="162">
                  <c:v>1.0612288239788881</c:v>
                </c:pt>
                <c:pt idx="163">
                  <c:v>1.0654023896152514</c:v>
                </c:pt>
                <c:pt idx="164">
                  <c:v>1.0695881230814588</c:v>
                </c:pt>
                <c:pt idx="165">
                  <c:v>1.0737860776672754</c:v>
                </c:pt>
                <c:pt idx="166">
                  <c:v>1.0779963069741032</c:v>
                </c:pt>
                <c:pt idx="167">
                  <c:v>1.0822188649172615</c:v>
                </c:pt>
                <c:pt idx="168">
                  <c:v>1.0864538057282882</c:v>
                </c:pt>
                <c:pt idx="169">
                  <c:v>1.090701183957262</c:v>
                </c:pt>
                <c:pt idx="170">
                  <c:v>1.0949610544751449</c:v>
                </c:pt>
                <c:pt idx="171">
                  <c:v>1.0992334724761434</c:v>
                </c:pt>
                <c:pt idx="172">
                  <c:v>1.1035184934800948</c:v>
                </c:pt>
                <c:pt idx="173">
                  <c:v>1.1078161733348706</c:v>
                </c:pt>
                <c:pt idx="174">
                  <c:v>1.1121265682188022</c:v>
                </c:pt>
                <c:pt idx="175">
                  <c:v>1.1164497346431306</c:v>
                </c:pt>
                <c:pt idx="176">
                  <c:v>1.1207857294544747</c:v>
                </c:pt>
                <c:pt idx="177">
                  <c:v>1.1251346098373238</c:v>
                </c:pt>
                <c:pt idx="178">
                  <c:v>1.1294964333165507</c:v>
                </c:pt>
                <c:pt idx="179">
                  <c:v>1.1338712577599477</c:v>
                </c:pt>
                <c:pt idx="180">
                  <c:v>1.1382591413807877</c:v>
                </c:pt>
                <c:pt idx="181">
                  <c:v>1.1426601427404051</c:v>
                </c:pt>
                <c:pt idx="182">
                  <c:v>1.1470743207507992</c:v>
                </c:pt>
                <c:pt idx="183">
                  <c:v>1.1515017346772662</c:v>
                </c:pt>
                <c:pt idx="184">
                  <c:v>1.1559424441410506</c:v>
                </c:pt>
                <c:pt idx="185">
                  <c:v>1.1603965091220187</c:v>
                </c:pt>
                <c:pt idx="186">
                  <c:v>1.1648639899613635</c:v>
                </c:pt>
                <c:pt idx="187">
                  <c:v>1.1693449473643263</c:v>
                </c:pt>
                <c:pt idx="188">
                  <c:v>1.1738394424029477</c:v>
                </c:pt>
                <c:pt idx="189">
                  <c:v>1.1783475365188414</c:v>
                </c:pt>
                <c:pt idx="190">
                  <c:v>1.182869291525996</c:v>
                </c:pt>
                <c:pt idx="191">
                  <c:v>1.1874047696135963</c:v>
                </c:pt>
                <c:pt idx="192">
                  <c:v>1.1919540333488801</c:v>
                </c:pt>
                <c:pt idx="193">
                  <c:v>1.196517145680009</c:v>
                </c:pt>
                <c:pt idx="194">
                  <c:v>1.201094169938977</c:v>
                </c:pt>
                <c:pt idx="195">
                  <c:v>1.2056851698445374</c:v>
                </c:pt>
                <c:pt idx="196">
                  <c:v>1.2102902095051604</c:v>
                </c:pt>
                <c:pt idx="197">
                  <c:v>1.2149093534220179</c:v>
                </c:pt>
                <c:pt idx="198">
                  <c:v>1.2195426664919951</c:v>
                </c:pt>
                <c:pt idx="199">
                  <c:v>1.2241902140107275</c:v>
                </c:pt>
                <c:pt idx="200">
                  <c:v>1.228852061675672</c:v>
                </c:pt>
                <c:pt idx="201">
                  <c:v>1.2335282755891979</c:v>
                </c:pt>
                <c:pt idx="202">
                  <c:v>1.238218922261717</c:v>
                </c:pt>
                <c:pt idx="203">
                  <c:v>1.2429240686148306</c:v>
                </c:pt>
                <c:pt idx="204">
                  <c:v>1.2476437819845176</c:v>
                </c:pt>
                <c:pt idx="205">
                  <c:v>1.2523781301243435</c:v>
                </c:pt>
                <c:pt idx="206">
                  <c:v>1.2571271812087024</c:v>
                </c:pt>
                <c:pt idx="207">
                  <c:v>1.2618910038360922</c:v>
                </c:pt>
                <c:pt idx="208">
                  <c:v>1.2666696670324145</c:v>
                </c:pt>
                <c:pt idx="209">
                  <c:v>1.2714632402543105</c:v>
                </c:pt>
                <c:pt idx="210">
                  <c:v>1.2762717933925249</c:v>
                </c:pt>
                <c:pt idx="211">
                  <c:v>1.2810953967753038</c:v>
                </c:pt>
                <c:pt idx="212">
                  <c:v>1.2859341211718212</c:v>
                </c:pt>
                <c:pt idx="213">
                  <c:v>1.2907880377956436</c:v>
                </c:pt>
                <c:pt idx="214">
                  <c:v>1.2956572183082198</c:v>
                </c:pt>
                <c:pt idx="215">
                  <c:v>1.3005417348224109</c:v>
                </c:pt>
                <c:pt idx="216">
                  <c:v>1.3054416599060468</c:v>
                </c:pt>
                <c:pt idx="217">
                  <c:v>1.310357066585524</c:v>
                </c:pt>
                <c:pt idx="218">
                  <c:v>1.3152880283494297</c:v>
                </c:pt>
                <c:pt idx="219">
                  <c:v>1.320234619152207</c:v>
                </c:pt>
                <c:pt idx="220">
                  <c:v>1.3251969134178498</c:v>
                </c:pt>
                <c:pt idx="221">
                  <c:v>1.3301749860436378</c:v>
                </c:pt>
                <c:pt idx="222">
                  <c:v>1.3351689124039035</c:v>
                </c:pt>
                <c:pt idx="223">
                  <c:v>1.3401787683538346</c:v>
                </c:pt>
                <c:pt idx="224">
                  <c:v>1.3452046302333183</c:v>
                </c:pt>
                <c:pt idx="225">
                  <c:v>1.3502465748708161</c:v>
                </c:pt>
                <c:pt idx="226">
                  <c:v>1.3553046795872805</c:v>
                </c:pt>
                <c:pt idx="227">
                  <c:v>1.3603790222001062</c:v>
                </c:pt>
                <c:pt idx="228">
                  <c:v>1.3654696810271205</c:v>
                </c:pt>
                <c:pt idx="229">
                  <c:v>1.3705767348906148</c:v>
                </c:pt>
                <c:pt idx="230">
                  <c:v>1.375700263121411</c:v>
                </c:pt>
                <c:pt idx="231">
                  <c:v>1.380840345562969</c:v>
                </c:pt>
                <c:pt idx="232">
                  <c:v>1.3859970625755356</c:v>
                </c:pt>
                <c:pt idx="233">
                  <c:v>1.3911704950403303</c:v>
                </c:pt>
                <c:pt idx="234">
                  <c:v>1.396360724363777</c:v>
                </c:pt>
                <c:pt idx="235">
                  <c:v>1.4015678324817715</c:v>
                </c:pt>
                <c:pt idx="236">
                  <c:v>1.4067919018639943</c:v>
                </c:pt>
                <c:pt idx="237">
                  <c:v>1.4120330155182632</c:v>
                </c:pt>
                <c:pt idx="238">
                  <c:v>1.4172912569949316</c:v>
                </c:pt>
                <c:pt idx="239">
                  <c:v>1.4225667103913278</c:v>
                </c:pt>
                <c:pt idx="240">
                  <c:v>1.4278594603562365</c:v>
                </c:pt>
                <c:pt idx="241">
                  <c:v>1.433169592094429</c:v>
                </c:pt>
                <c:pt idx="242">
                  <c:v>1.4384971913712334</c:v>
                </c:pt>
                <c:pt idx="243">
                  <c:v>1.4438423445171553</c:v>
                </c:pt>
                <c:pt idx="244">
                  <c:v>1.4492051384325344</c:v>
                </c:pt>
                <c:pt idx="245">
                  <c:v>1.4545856605922625</c:v>
                </c:pt>
                <c:pt idx="246">
                  <c:v>1.4599839990505328</c:v>
                </c:pt>
                <c:pt idx="247">
                  <c:v>1.4654002424456465</c:v>
                </c:pt>
                <c:pt idx="248">
                  <c:v>1.4708344800048638</c:v>
                </c:pt>
                <c:pt idx="249">
                  <c:v>1.476286801549302</c:v>
                </c:pt>
                <c:pt idx="250">
                  <c:v>1.4817572974988895</c:v>
                </c:pt>
                <c:pt idx="251">
                  <c:v>1.4872460588773566</c:v>
                </c:pt>
                <c:pt idx="252">
                  <c:v>1.4927531773172902</c:v>
                </c:pt>
                <c:pt idx="253">
                  <c:v>1.49827874506523</c:v>
                </c:pt>
                <c:pt idx="254">
                  <c:v>1.5038228549868209</c:v>
                </c:pt>
                <c:pt idx="255">
                  <c:v>1.5093856005720143</c:v>
                </c:pt>
                <c:pt idx="256">
                  <c:v>1.5149670759403215</c:v>
                </c:pt>
                <c:pt idx="257">
                  <c:v>1.5205673758461287</c:v>
                </c:pt>
                <c:pt idx="258">
                  <c:v>1.5261865956840492</c:v>
                </c:pt>
                <c:pt idx="259">
                  <c:v>1.5318248314943488</c:v>
                </c:pt>
                <c:pt idx="260">
                  <c:v>1.537482179968412</c:v>
                </c:pt>
                <c:pt idx="261">
                  <c:v>1.5431587384542715</c:v>
                </c:pt>
                <c:pt idx="262">
                  <c:v>1.5488546049621923</c:v>
                </c:pt>
                <c:pt idx="263">
                  <c:v>1.5545698781703097</c:v>
                </c:pt>
                <c:pt idx="264">
                  <c:v>1.5603046574303323</c:v>
                </c:pt>
                <c:pt idx="265">
                  <c:v>1.5660590427732952</c:v>
                </c:pt>
                <c:pt idx="266">
                  <c:v>1.5718331349153778</c:v>
                </c:pt>
                <c:pt idx="267">
                  <c:v>1.57762703526378</c:v>
                </c:pt>
                <c:pt idx="268">
                  <c:v>1.5834408459226572</c:v>
                </c:pt>
                <c:pt idx="269">
                  <c:v>1.5892746696991211</c:v>
                </c:pt>
                <c:pt idx="270">
                  <c:v>1.5951286101092972</c:v>
                </c:pt>
                <c:pt idx="271">
                  <c:v>1.6010027713844477</c:v>
                </c:pt>
                <c:pt idx="272">
                  <c:v>1.6068972584771597</c:v>
                </c:pt>
                <c:pt idx="273">
                  <c:v>1.6128121770675934</c:v>
                </c:pt>
                <c:pt idx="274">
                  <c:v>1.6187476335697988</c:v>
                </c:pt>
                <c:pt idx="275">
                  <c:v>1.6247037351380995</c:v>
                </c:pt>
                <c:pt idx="276">
                  <c:v>1.6306805896735366</c:v>
                </c:pt>
                <c:pt idx="277">
                  <c:v>1.6366783058303893</c:v>
                </c:pt>
                <c:pt idx="278">
                  <c:v>1.6426969930227551</c:v>
                </c:pt>
                <c:pt idx="279">
                  <c:v>1.6487367614312065</c:v>
                </c:pt>
                <c:pt idx="280">
                  <c:v>1.654797722009512</c:v>
                </c:pt>
                <c:pt idx="281">
                  <c:v>1.6608799864914316</c:v>
                </c:pt>
                <c:pt idx="282">
                  <c:v>1.6669836673975844</c:v>
                </c:pt>
                <c:pt idx="283">
                  <c:v>1.673108878042382</c:v>
                </c:pt>
                <c:pt idx="284">
                  <c:v>1.6792557325410487</c:v>
                </c:pt>
                <c:pt idx="285">
                  <c:v>1.6854243458167018</c:v>
                </c:pt>
                <c:pt idx="286">
                  <c:v>1.6916148336075163</c:v>
                </c:pt>
                <c:pt idx="287">
                  <c:v>1.6978273124739651</c:v>
                </c:pt>
                <c:pt idx="288">
                  <c:v>1.7040618998061303</c:v>
                </c:pt>
                <c:pt idx="289">
                  <c:v>1.7103187138311022</c:v>
                </c:pt>
                <c:pt idx="290">
                  <c:v>1.7165978736204486</c:v>
                </c:pt>
                <c:pt idx="291">
                  <c:v>1.7228994990977711</c:v>
                </c:pt>
                <c:pt idx="292">
                  <c:v>1.7292237110463389</c:v>
                </c:pt>
                <c:pt idx="293">
                  <c:v>1.7355706311168042</c:v>
                </c:pt>
                <c:pt idx="294">
                  <c:v>1.741940381835005</c:v>
                </c:pt>
                <c:pt idx="295">
                  <c:v>1.7483330866098483</c:v>
                </c:pt>
                <c:pt idx="296">
                  <c:v>1.7547488697412792</c:v>
                </c:pt>
                <c:pt idx="297">
                  <c:v>1.7611878564283399</c:v>
                </c:pt>
                <c:pt idx="298">
                  <c:v>1.7676501727773095</c:v>
                </c:pt>
                <c:pt idx="299">
                  <c:v>1.7741359458099417</c:v>
                </c:pt>
                <c:pt idx="300">
                  <c:v>1.7806453034717826</c:v>
                </c:pt>
                <c:pt idx="301">
                  <c:v>1.7871783746405892</c:v>
                </c:pt>
                <c:pt idx="302">
                  <c:v>1.7937352891348297</c:v>
                </c:pt>
                <c:pt idx="303">
                  <c:v>1.8003161777222845</c:v>
                </c:pt>
                <c:pt idx="304">
                  <c:v>1.8069211721287406</c:v>
                </c:pt>
                <c:pt idx="305">
                  <c:v>1.8135504050467808</c:v>
                </c:pt>
                <c:pt idx="306">
                  <c:v>1.8202040101446659</c:v>
                </c:pt>
                <c:pt idx="307">
                  <c:v>1.8268821220753244</c:v>
                </c:pt>
                <c:pt idx="308">
                  <c:v>1.8335848764854323</c:v>
                </c:pt>
                <c:pt idx="309">
                  <c:v>1.8403124100245973</c:v>
                </c:pt>
                <c:pt idx="310">
                  <c:v>1.847064860354648</c:v>
                </c:pt>
                <c:pt idx="311">
                  <c:v>1.8538423661590224</c:v>
                </c:pt>
                <c:pt idx="312">
                  <c:v>1.8606450671522596</c:v>
                </c:pt>
                <c:pt idx="313">
                  <c:v>1.8674731040896062</c:v>
                </c:pt>
                <c:pt idx="314">
                  <c:v>1.8743266187767196</c:v>
                </c:pt>
                <c:pt idx="315">
                  <c:v>1.8812057540794851</c:v>
                </c:pt>
                <c:pt idx="316">
                  <c:v>1.8881106539339467</c:v>
                </c:pt>
                <c:pt idx="317">
                  <c:v>1.8950414633563422</c:v>
                </c:pt>
                <c:pt idx="318">
                  <c:v>1.9019983284532587</c:v>
                </c:pt>
                <c:pt idx="319">
                  <c:v>1.9089813964318951</c:v>
                </c:pt>
                <c:pt idx="320">
                  <c:v>1.9159908156104515</c:v>
                </c:pt>
                <c:pt idx="321">
                  <c:v>1.9230267354286248</c:v>
                </c:pt>
                <c:pt idx="322">
                  <c:v>1.9300893064582301</c:v>
                </c:pt>
                <c:pt idx="323">
                  <c:v>1.9371786804139437</c:v>
                </c:pt>
                <c:pt idx="324">
                  <c:v>1.9442950101641658</c:v>
                </c:pt>
                <c:pt idx="325">
                  <c:v>1.9514384497420081</c:v>
                </c:pt>
                <c:pt idx="326">
                  <c:v>1.9586091543564068</c:v>
                </c:pt>
                <c:pt idx="327">
                  <c:v>1.9658072804033648</c:v>
                </c:pt>
                <c:pt idx="328">
                  <c:v>1.9730329854773236</c:v>
                </c:pt>
                <c:pt idx="329">
                  <c:v>1.98028642838266</c:v>
                </c:pt>
                <c:pt idx="330">
                  <c:v>1.9875677691453246</c:v>
                </c:pt>
                <c:pt idx="331">
                  <c:v>1.9948771690246083</c:v>
                </c:pt>
                <c:pt idx="332">
                  <c:v>2.0022147905250476</c:v>
                </c:pt>
                <c:pt idx="333">
                  <c:v>2.009580797408467</c:v>
                </c:pt>
                <c:pt idx="334">
                  <c:v>2.0169753547061635</c:v>
                </c:pt>
                <c:pt idx="335">
                  <c:v>2.0243986287312299</c:v>
                </c:pt>
                <c:pt idx="336">
                  <c:v>2.0318507870910238</c:v>
                </c:pt>
                <c:pt idx="337">
                  <c:v>2.039331998699784</c:v>
                </c:pt>
                <c:pt idx="338">
                  <c:v>2.0468424337913911</c:v>
                </c:pt>
                <c:pt idx="339">
                  <c:v>2.05438226393228</c:v>
                </c:pt>
                <c:pt idx="340">
                  <c:v>2.061951662034506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DD5-46F5-B455-E48E72346B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'K0.05'!$B$2:$B$362</c:f>
              <c:numCache>
                <c:formatCode>General</c:formatCode>
                <c:ptCount val="361"/>
                <c:pt idx="0">
                  <c:v>850</c:v>
                </c:pt>
                <c:pt idx="1">
                  <c:v>849</c:v>
                </c:pt>
                <c:pt idx="2">
                  <c:v>848</c:v>
                </c:pt>
                <c:pt idx="3">
                  <c:v>847</c:v>
                </c:pt>
                <c:pt idx="4">
                  <c:v>846</c:v>
                </c:pt>
                <c:pt idx="5">
                  <c:v>845</c:v>
                </c:pt>
                <c:pt idx="6">
                  <c:v>844</c:v>
                </c:pt>
                <c:pt idx="7">
                  <c:v>843</c:v>
                </c:pt>
                <c:pt idx="8">
                  <c:v>842</c:v>
                </c:pt>
                <c:pt idx="9">
                  <c:v>841</c:v>
                </c:pt>
                <c:pt idx="10">
                  <c:v>840</c:v>
                </c:pt>
                <c:pt idx="11">
                  <c:v>839</c:v>
                </c:pt>
                <c:pt idx="12">
                  <c:v>838</c:v>
                </c:pt>
                <c:pt idx="13">
                  <c:v>837</c:v>
                </c:pt>
                <c:pt idx="14">
                  <c:v>836</c:v>
                </c:pt>
                <c:pt idx="15">
                  <c:v>835</c:v>
                </c:pt>
                <c:pt idx="16">
                  <c:v>834</c:v>
                </c:pt>
                <c:pt idx="17">
                  <c:v>833</c:v>
                </c:pt>
                <c:pt idx="18">
                  <c:v>832</c:v>
                </c:pt>
                <c:pt idx="19">
                  <c:v>831</c:v>
                </c:pt>
                <c:pt idx="20">
                  <c:v>830</c:v>
                </c:pt>
                <c:pt idx="21">
                  <c:v>829</c:v>
                </c:pt>
                <c:pt idx="22">
                  <c:v>828</c:v>
                </c:pt>
                <c:pt idx="23">
                  <c:v>827</c:v>
                </c:pt>
                <c:pt idx="24">
                  <c:v>826</c:v>
                </c:pt>
                <c:pt idx="25">
                  <c:v>825</c:v>
                </c:pt>
                <c:pt idx="26">
                  <c:v>824</c:v>
                </c:pt>
                <c:pt idx="27">
                  <c:v>823</c:v>
                </c:pt>
                <c:pt idx="28">
                  <c:v>822</c:v>
                </c:pt>
                <c:pt idx="29">
                  <c:v>821</c:v>
                </c:pt>
                <c:pt idx="30">
                  <c:v>820</c:v>
                </c:pt>
                <c:pt idx="31">
                  <c:v>819</c:v>
                </c:pt>
                <c:pt idx="32">
                  <c:v>818</c:v>
                </c:pt>
                <c:pt idx="33">
                  <c:v>817</c:v>
                </c:pt>
                <c:pt idx="34">
                  <c:v>816</c:v>
                </c:pt>
                <c:pt idx="35">
                  <c:v>815</c:v>
                </c:pt>
                <c:pt idx="36">
                  <c:v>814</c:v>
                </c:pt>
                <c:pt idx="37">
                  <c:v>813</c:v>
                </c:pt>
                <c:pt idx="38">
                  <c:v>812</c:v>
                </c:pt>
                <c:pt idx="39">
                  <c:v>811</c:v>
                </c:pt>
                <c:pt idx="40">
                  <c:v>810</c:v>
                </c:pt>
                <c:pt idx="41">
                  <c:v>809</c:v>
                </c:pt>
                <c:pt idx="42">
                  <c:v>808</c:v>
                </c:pt>
                <c:pt idx="43">
                  <c:v>807</c:v>
                </c:pt>
                <c:pt idx="44">
                  <c:v>806</c:v>
                </c:pt>
                <c:pt idx="45">
                  <c:v>805</c:v>
                </c:pt>
                <c:pt idx="46">
                  <c:v>804</c:v>
                </c:pt>
                <c:pt idx="47">
                  <c:v>803</c:v>
                </c:pt>
                <c:pt idx="48">
                  <c:v>802</c:v>
                </c:pt>
                <c:pt idx="49">
                  <c:v>801</c:v>
                </c:pt>
                <c:pt idx="50">
                  <c:v>800</c:v>
                </c:pt>
                <c:pt idx="51">
                  <c:v>799</c:v>
                </c:pt>
                <c:pt idx="52">
                  <c:v>798</c:v>
                </c:pt>
                <c:pt idx="53">
                  <c:v>797</c:v>
                </c:pt>
                <c:pt idx="54">
                  <c:v>796</c:v>
                </c:pt>
                <c:pt idx="55">
                  <c:v>795</c:v>
                </c:pt>
                <c:pt idx="56">
                  <c:v>794</c:v>
                </c:pt>
                <c:pt idx="57">
                  <c:v>793</c:v>
                </c:pt>
                <c:pt idx="58">
                  <c:v>792</c:v>
                </c:pt>
                <c:pt idx="59">
                  <c:v>791</c:v>
                </c:pt>
                <c:pt idx="60">
                  <c:v>790</c:v>
                </c:pt>
                <c:pt idx="61">
                  <c:v>789</c:v>
                </c:pt>
                <c:pt idx="62">
                  <c:v>788</c:v>
                </c:pt>
                <c:pt idx="63">
                  <c:v>787</c:v>
                </c:pt>
                <c:pt idx="64">
                  <c:v>786</c:v>
                </c:pt>
                <c:pt idx="65">
                  <c:v>785</c:v>
                </c:pt>
                <c:pt idx="66">
                  <c:v>784</c:v>
                </c:pt>
                <c:pt idx="67">
                  <c:v>783</c:v>
                </c:pt>
                <c:pt idx="68">
                  <c:v>782</c:v>
                </c:pt>
                <c:pt idx="69">
                  <c:v>781</c:v>
                </c:pt>
                <c:pt idx="70">
                  <c:v>780</c:v>
                </c:pt>
                <c:pt idx="71">
                  <c:v>779</c:v>
                </c:pt>
                <c:pt idx="72">
                  <c:v>778</c:v>
                </c:pt>
                <c:pt idx="73">
                  <c:v>777</c:v>
                </c:pt>
                <c:pt idx="74">
                  <c:v>776</c:v>
                </c:pt>
                <c:pt idx="75">
                  <c:v>775</c:v>
                </c:pt>
                <c:pt idx="76">
                  <c:v>774</c:v>
                </c:pt>
                <c:pt idx="77">
                  <c:v>773</c:v>
                </c:pt>
                <c:pt idx="78">
                  <c:v>772</c:v>
                </c:pt>
                <c:pt idx="79">
                  <c:v>771</c:v>
                </c:pt>
                <c:pt idx="80">
                  <c:v>770</c:v>
                </c:pt>
                <c:pt idx="81">
                  <c:v>769</c:v>
                </c:pt>
                <c:pt idx="82">
                  <c:v>768</c:v>
                </c:pt>
                <c:pt idx="83">
                  <c:v>767</c:v>
                </c:pt>
                <c:pt idx="84">
                  <c:v>766</c:v>
                </c:pt>
                <c:pt idx="85">
                  <c:v>765</c:v>
                </c:pt>
                <c:pt idx="86">
                  <c:v>764</c:v>
                </c:pt>
                <c:pt idx="87">
                  <c:v>763</c:v>
                </c:pt>
                <c:pt idx="88">
                  <c:v>762</c:v>
                </c:pt>
                <c:pt idx="89">
                  <c:v>761</c:v>
                </c:pt>
                <c:pt idx="90">
                  <c:v>760</c:v>
                </c:pt>
                <c:pt idx="91">
                  <c:v>759</c:v>
                </c:pt>
                <c:pt idx="92">
                  <c:v>758</c:v>
                </c:pt>
                <c:pt idx="93">
                  <c:v>757</c:v>
                </c:pt>
                <c:pt idx="94">
                  <c:v>756</c:v>
                </c:pt>
                <c:pt idx="95">
                  <c:v>755</c:v>
                </c:pt>
                <c:pt idx="96">
                  <c:v>754</c:v>
                </c:pt>
                <c:pt idx="97">
                  <c:v>753</c:v>
                </c:pt>
                <c:pt idx="98">
                  <c:v>752</c:v>
                </c:pt>
                <c:pt idx="99">
                  <c:v>751</c:v>
                </c:pt>
                <c:pt idx="100">
                  <c:v>750</c:v>
                </c:pt>
                <c:pt idx="101">
                  <c:v>749</c:v>
                </c:pt>
                <c:pt idx="102">
                  <c:v>748</c:v>
                </c:pt>
                <c:pt idx="103">
                  <c:v>747</c:v>
                </c:pt>
                <c:pt idx="104">
                  <c:v>746</c:v>
                </c:pt>
                <c:pt idx="105">
                  <c:v>745</c:v>
                </c:pt>
                <c:pt idx="106">
                  <c:v>744</c:v>
                </c:pt>
                <c:pt idx="107">
                  <c:v>743</c:v>
                </c:pt>
                <c:pt idx="108">
                  <c:v>742</c:v>
                </c:pt>
                <c:pt idx="109">
                  <c:v>741</c:v>
                </c:pt>
                <c:pt idx="110">
                  <c:v>740</c:v>
                </c:pt>
                <c:pt idx="111">
                  <c:v>739</c:v>
                </c:pt>
                <c:pt idx="112">
                  <c:v>738</c:v>
                </c:pt>
                <c:pt idx="113">
                  <c:v>737</c:v>
                </c:pt>
                <c:pt idx="114">
                  <c:v>736</c:v>
                </c:pt>
                <c:pt idx="115">
                  <c:v>735</c:v>
                </c:pt>
                <c:pt idx="116">
                  <c:v>734</c:v>
                </c:pt>
                <c:pt idx="117">
                  <c:v>733</c:v>
                </c:pt>
                <c:pt idx="118">
                  <c:v>732</c:v>
                </c:pt>
                <c:pt idx="119">
                  <c:v>731</c:v>
                </c:pt>
                <c:pt idx="120">
                  <c:v>730</c:v>
                </c:pt>
                <c:pt idx="121">
                  <c:v>729</c:v>
                </c:pt>
                <c:pt idx="122">
                  <c:v>728</c:v>
                </c:pt>
                <c:pt idx="123">
                  <c:v>727</c:v>
                </c:pt>
                <c:pt idx="124">
                  <c:v>726</c:v>
                </c:pt>
                <c:pt idx="125">
                  <c:v>725</c:v>
                </c:pt>
                <c:pt idx="126">
                  <c:v>724</c:v>
                </c:pt>
                <c:pt idx="127">
                  <c:v>723</c:v>
                </c:pt>
                <c:pt idx="128">
                  <c:v>722</c:v>
                </c:pt>
                <c:pt idx="129">
                  <c:v>721</c:v>
                </c:pt>
                <c:pt idx="130">
                  <c:v>720</c:v>
                </c:pt>
                <c:pt idx="131">
                  <c:v>719</c:v>
                </c:pt>
                <c:pt idx="132">
                  <c:v>718</c:v>
                </c:pt>
                <c:pt idx="133">
                  <c:v>717</c:v>
                </c:pt>
                <c:pt idx="134">
                  <c:v>716</c:v>
                </c:pt>
                <c:pt idx="135">
                  <c:v>715</c:v>
                </c:pt>
                <c:pt idx="136">
                  <c:v>714</c:v>
                </c:pt>
                <c:pt idx="137">
                  <c:v>713</c:v>
                </c:pt>
                <c:pt idx="138">
                  <c:v>712</c:v>
                </c:pt>
                <c:pt idx="139">
                  <c:v>711</c:v>
                </c:pt>
                <c:pt idx="140">
                  <c:v>710</c:v>
                </c:pt>
                <c:pt idx="141">
                  <c:v>709</c:v>
                </c:pt>
                <c:pt idx="142">
                  <c:v>708</c:v>
                </c:pt>
                <c:pt idx="143">
                  <c:v>707</c:v>
                </c:pt>
                <c:pt idx="144">
                  <c:v>706</c:v>
                </c:pt>
                <c:pt idx="145">
                  <c:v>705</c:v>
                </c:pt>
                <c:pt idx="146">
                  <c:v>704</c:v>
                </c:pt>
                <c:pt idx="147">
                  <c:v>703</c:v>
                </c:pt>
                <c:pt idx="148">
                  <c:v>702</c:v>
                </c:pt>
                <c:pt idx="149">
                  <c:v>701</c:v>
                </c:pt>
                <c:pt idx="150">
                  <c:v>700</c:v>
                </c:pt>
                <c:pt idx="151">
                  <c:v>699</c:v>
                </c:pt>
                <c:pt idx="152">
                  <c:v>698</c:v>
                </c:pt>
                <c:pt idx="153">
                  <c:v>697</c:v>
                </c:pt>
                <c:pt idx="154">
                  <c:v>696</c:v>
                </c:pt>
                <c:pt idx="155">
                  <c:v>695</c:v>
                </c:pt>
                <c:pt idx="156">
                  <c:v>694</c:v>
                </c:pt>
                <c:pt idx="157">
                  <c:v>693</c:v>
                </c:pt>
                <c:pt idx="158">
                  <c:v>692</c:v>
                </c:pt>
                <c:pt idx="159">
                  <c:v>691</c:v>
                </c:pt>
                <c:pt idx="160">
                  <c:v>690</c:v>
                </c:pt>
                <c:pt idx="161">
                  <c:v>689</c:v>
                </c:pt>
                <c:pt idx="162">
                  <c:v>688</c:v>
                </c:pt>
                <c:pt idx="163">
                  <c:v>687</c:v>
                </c:pt>
                <c:pt idx="164">
                  <c:v>686</c:v>
                </c:pt>
                <c:pt idx="165">
                  <c:v>685</c:v>
                </c:pt>
                <c:pt idx="166">
                  <c:v>684</c:v>
                </c:pt>
                <c:pt idx="167">
                  <c:v>683</c:v>
                </c:pt>
                <c:pt idx="168">
                  <c:v>682</c:v>
                </c:pt>
                <c:pt idx="169">
                  <c:v>681</c:v>
                </c:pt>
                <c:pt idx="170">
                  <c:v>680</c:v>
                </c:pt>
                <c:pt idx="171">
                  <c:v>679</c:v>
                </c:pt>
                <c:pt idx="172">
                  <c:v>678</c:v>
                </c:pt>
                <c:pt idx="173">
                  <c:v>677</c:v>
                </c:pt>
                <c:pt idx="174">
                  <c:v>676</c:v>
                </c:pt>
                <c:pt idx="175">
                  <c:v>675</c:v>
                </c:pt>
                <c:pt idx="176">
                  <c:v>674</c:v>
                </c:pt>
                <c:pt idx="177">
                  <c:v>673</c:v>
                </c:pt>
                <c:pt idx="178">
                  <c:v>672</c:v>
                </c:pt>
                <c:pt idx="179">
                  <c:v>671</c:v>
                </c:pt>
                <c:pt idx="180">
                  <c:v>670</c:v>
                </c:pt>
                <c:pt idx="181">
                  <c:v>669</c:v>
                </c:pt>
                <c:pt idx="182">
                  <c:v>668</c:v>
                </c:pt>
                <c:pt idx="183">
                  <c:v>667</c:v>
                </c:pt>
                <c:pt idx="184">
                  <c:v>666</c:v>
                </c:pt>
                <c:pt idx="185">
                  <c:v>665</c:v>
                </c:pt>
                <c:pt idx="186">
                  <c:v>664</c:v>
                </c:pt>
                <c:pt idx="187">
                  <c:v>663</c:v>
                </c:pt>
                <c:pt idx="188">
                  <c:v>662</c:v>
                </c:pt>
                <c:pt idx="189">
                  <c:v>661</c:v>
                </c:pt>
                <c:pt idx="190">
                  <c:v>660</c:v>
                </c:pt>
                <c:pt idx="191">
                  <c:v>659</c:v>
                </c:pt>
                <c:pt idx="192">
                  <c:v>658</c:v>
                </c:pt>
                <c:pt idx="193">
                  <c:v>657</c:v>
                </c:pt>
                <c:pt idx="194">
                  <c:v>656</c:v>
                </c:pt>
                <c:pt idx="195">
                  <c:v>655</c:v>
                </c:pt>
                <c:pt idx="196">
                  <c:v>654</c:v>
                </c:pt>
                <c:pt idx="197">
                  <c:v>653</c:v>
                </c:pt>
                <c:pt idx="198">
                  <c:v>652</c:v>
                </c:pt>
                <c:pt idx="199">
                  <c:v>651</c:v>
                </c:pt>
                <c:pt idx="200">
                  <c:v>650</c:v>
                </c:pt>
                <c:pt idx="201">
                  <c:v>649</c:v>
                </c:pt>
                <c:pt idx="202">
                  <c:v>648</c:v>
                </c:pt>
                <c:pt idx="203">
                  <c:v>647</c:v>
                </c:pt>
                <c:pt idx="204">
                  <c:v>646</c:v>
                </c:pt>
                <c:pt idx="205">
                  <c:v>645</c:v>
                </c:pt>
                <c:pt idx="206">
                  <c:v>644</c:v>
                </c:pt>
                <c:pt idx="207">
                  <c:v>643</c:v>
                </c:pt>
                <c:pt idx="208">
                  <c:v>642</c:v>
                </c:pt>
                <c:pt idx="209">
                  <c:v>641</c:v>
                </c:pt>
                <c:pt idx="210">
                  <c:v>640</c:v>
                </c:pt>
                <c:pt idx="211">
                  <c:v>639</c:v>
                </c:pt>
                <c:pt idx="212">
                  <c:v>638</c:v>
                </c:pt>
                <c:pt idx="213">
                  <c:v>637</c:v>
                </c:pt>
                <c:pt idx="214">
                  <c:v>636</c:v>
                </c:pt>
                <c:pt idx="215">
                  <c:v>635</c:v>
                </c:pt>
                <c:pt idx="216">
                  <c:v>634</c:v>
                </c:pt>
                <c:pt idx="217">
                  <c:v>633</c:v>
                </c:pt>
                <c:pt idx="218">
                  <c:v>632</c:v>
                </c:pt>
                <c:pt idx="219">
                  <c:v>631</c:v>
                </c:pt>
                <c:pt idx="220">
                  <c:v>630</c:v>
                </c:pt>
                <c:pt idx="221">
                  <c:v>629</c:v>
                </c:pt>
                <c:pt idx="222">
                  <c:v>628</c:v>
                </c:pt>
                <c:pt idx="223">
                  <c:v>627</c:v>
                </c:pt>
                <c:pt idx="224">
                  <c:v>626</c:v>
                </c:pt>
                <c:pt idx="225">
                  <c:v>625</c:v>
                </c:pt>
                <c:pt idx="226">
                  <c:v>624</c:v>
                </c:pt>
                <c:pt idx="227">
                  <c:v>623</c:v>
                </c:pt>
                <c:pt idx="228">
                  <c:v>622</c:v>
                </c:pt>
                <c:pt idx="229">
                  <c:v>621</c:v>
                </c:pt>
                <c:pt idx="230">
                  <c:v>620</c:v>
                </c:pt>
                <c:pt idx="231">
                  <c:v>619</c:v>
                </c:pt>
                <c:pt idx="232">
                  <c:v>618</c:v>
                </c:pt>
                <c:pt idx="233">
                  <c:v>617</c:v>
                </c:pt>
                <c:pt idx="234">
                  <c:v>616</c:v>
                </c:pt>
                <c:pt idx="235">
                  <c:v>615</c:v>
                </c:pt>
                <c:pt idx="236">
                  <c:v>614</c:v>
                </c:pt>
                <c:pt idx="237">
                  <c:v>613</c:v>
                </c:pt>
                <c:pt idx="238">
                  <c:v>612</c:v>
                </c:pt>
                <c:pt idx="239">
                  <c:v>611</c:v>
                </c:pt>
                <c:pt idx="240">
                  <c:v>610</c:v>
                </c:pt>
                <c:pt idx="241">
                  <c:v>609</c:v>
                </c:pt>
                <c:pt idx="242">
                  <c:v>608</c:v>
                </c:pt>
                <c:pt idx="243">
                  <c:v>607</c:v>
                </c:pt>
                <c:pt idx="244">
                  <c:v>606</c:v>
                </c:pt>
                <c:pt idx="245">
                  <c:v>605</c:v>
                </c:pt>
                <c:pt idx="246">
                  <c:v>604</c:v>
                </c:pt>
                <c:pt idx="247">
                  <c:v>603</c:v>
                </c:pt>
                <c:pt idx="248">
                  <c:v>602</c:v>
                </c:pt>
                <c:pt idx="249">
                  <c:v>601</c:v>
                </c:pt>
                <c:pt idx="250">
                  <c:v>600</c:v>
                </c:pt>
                <c:pt idx="251">
                  <c:v>599</c:v>
                </c:pt>
                <c:pt idx="252">
                  <c:v>598</c:v>
                </c:pt>
                <c:pt idx="253">
                  <c:v>597</c:v>
                </c:pt>
                <c:pt idx="254">
                  <c:v>596</c:v>
                </c:pt>
                <c:pt idx="255">
                  <c:v>595</c:v>
                </c:pt>
                <c:pt idx="256">
                  <c:v>594</c:v>
                </c:pt>
                <c:pt idx="257">
                  <c:v>593</c:v>
                </c:pt>
                <c:pt idx="258">
                  <c:v>592</c:v>
                </c:pt>
                <c:pt idx="259">
                  <c:v>591</c:v>
                </c:pt>
                <c:pt idx="260">
                  <c:v>590</c:v>
                </c:pt>
                <c:pt idx="261">
                  <c:v>589</c:v>
                </c:pt>
                <c:pt idx="262">
                  <c:v>588</c:v>
                </c:pt>
                <c:pt idx="263">
                  <c:v>587</c:v>
                </c:pt>
                <c:pt idx="264">
                  <c:v>586</c:v>
                </c:pt>
                <c:pt idx="265">
                  <c:v>585</c:v>
                </c:pt>
                <c:pt idx="266">
                  <c:v>584</c:v>
                </c:pt>
                <c:pt idx="267">
                  <c:v>583</c:v>
                </c:pt>
                <c:pt idx="268">
                  <c:v>582</c:v>
                </c:pt>
                <c:pt idx="269">
                  <c:v>581</c:v>
                </c:pt>
                <c:pt idx="270">
                  <c:v>580</c:v>
                </c:pt>
                <c:pt idx="271">
                  <c:v>579</c:v>
                </c:pt>
                <c:pt idx="272">
                  <c:v>578</c:v>
                </c:pt>
                <c:pt idx="273">
                  <c:v>577</c:v>
                </c:pt>
                <c:pt idx="274">
                  <c:v>576</c:v>
                </c:pt>
                <c:pt idx="275">
                  <c:v>575</c:v>
                </c:pt>
                <c:pt idx="276">
                  <c:v>574</c:v>
                </c:pt>
                <c:pt idx="277">
                  <c:v>573</c:v>
                </c:pt>
                <c:pt idx="278">
                  <c:v>572</c:v>
                </c:pt>
                <c:pt idx="279">
                  <c:v>571</c:v>
                </c:pt>
                <c:pt idx="280">
                  <c:v>570</c:v>
                </c:pt>
                <c:pt idx="281">
                  <c:v>569</c:v>
                </c:pt>
                <c:pt idx="282">
                  <c:v>568</c:v>
                </c:pt>
                <c:pt idx="283">
                  <c:v>567</c:v>
                </c:pt>
                <c:pt idx="284">
                  <c:v>566</c:v>
                </c:pt>
                <c:pt idx="285">
                  <c:v>565</c:v>
                </c:pt>
                <c:pt idx="286">
                  <c:v>564</c:v>
                </c:pt>
                <c:pt idx="287">
                  <c:v>563</c:v>
                </c:pt>
                <c:pt idx="288">
                  <c:v>562</c:v>
                </c:pt>
                <c:pt idx="289">
                  <c:v>561</c:v>
                </c:pt>
                <c:pt idx="290">
                  <c:v>560</c:v>
                </c:pt>
                <c:pt idx="291">
                  <c:v>559</c:v>
                </c:pt>
                <c:pt idx="292">
                  <c:v>558</c:v>
                </c:pt>
                <c:pt idx="293">
                  <c:v>557</c:v>
                </c:pt>
                <c:pt idx="294">
                  <c:v>556</c:v>
                </c:pt>
                <c:pt idx="295">
                  <c:v>555</c:v>
                </c:pt>
                <c:pt idx="296">
                  <c:v>554</c:v>
                </c:pt>
                <c:pt idx="297">
                  <c:v>553</c:v>
                </c:pt>
                <c:pt idx="298">
                  <c:v>552</c:v>
                </c:pt>
                <c:pt idx="299">
                  <c:v>551</c:v>
                </c:pt>
                <c:pt idx="300">
                  <c:v>550</c:v>
                </c:pt>
                <c:pt idx="301">
                  <c:v>549</c:v>
                </c:pt>
                <c:pt idx="302">
                  <c:v>548</c:v>
                </c:pt>
                <c:pt idx="303">
                  <c:v>547</c:v>
                </c:pt>
                <c:pt idx="304">
                  <c:v>546</c:v>
                </c:pt>
                <c:pt idx="305">
                  <c:v>545</c:v>
                </c:pt>
                <c:pt idx="306">
                  <c:v>544</c:v>
                </c:pt>
                <c:pt idx="307">
                  <c:v>543</c:v>
                </c:pt>
                <c:pt idx="308">
                  <c:v>542</c:v>
                </c:pt>
                <c:pt idx="309">
                  <c:v>541</c:v>
                </c:pt>
                <c:pt idx="310">
                  <c:v>540</c:v>
                </c:pt>
                <c:pt idx="311">
                  <c:v>539</c:v>
                </c:pt>
                <c:pt idx="312">
                  <c:v>538</c:v>
                </c:pt>
                <c:pt idx="313">
                  <c:v>537</c:v>
                </c:pt>
                <c:pt idx="314">
                  <c:v>536</c:v>
                </c:pt>
                <c:pt idx="315">
                  <c:v>535</c:v>
                </c:pt>
                <c:pt idx="316">
                  <c:v>534</c:v>
                </c:pt>
                <c:pt idx="317">
                  <c:v>533</c:v>
                </c:pt>
                <c:pt idx="318">
                  <c:v>532</c:v>
                </c:pt>
                <c:pt idx="319">
                  <c:v>531</c:v>
                </c:pt>
                <c:pt idx="320">
                  <c:v>530</c:v>
                </c:pt>
                <c:pt idx="321">
                  <c:v>529</c:v>
                </c:pt>
                <c:pt idx="322">
                  <c:v>528</c:v>
                </c:pt>
                <c:pt idx="323">
                  <c:v>527</c:v>
                </c:pt>
                <c:pt idx="324">
                  <c:v>526</c:v>
                </c:pt>
                <c:pt idx="325">
                  <c:v>525</c:v>
                </c:pt>
                <c:pt idx="326">
                  <c:v>524</c:v>
                </c:pt>
                <c:pt idx="327">
                  <c:v>523</c:v>
                </c:pt>
                <c:pt idx="328">
                  <c:v>522</c:v>
                </c:pt>
                <c:pt idx="329">
                  <c:v>521</c:v>
                </c:pt>
                <c:pt idx="330">
                  <c:v>520</c:v>
                </c:pt>
                <c:pt idx="331">
                  <c:v>519</c:v>
                </c:pt>
                <c:pt idx="332">
                  <c:v>518</c:v>
                </c:pt>
                <c:pt idx="333">
                  <c:v>517</c:v>
                </c:pt>
                <c:pt idx="334">
                  <c:v>516</c:v>
                </c:pt>
                <c:pt idx="335">
                  <c:v>515</c:v>
                </c:pt>
                <c:pt idx="336">
                  <c:v>514</c:v>
                </c:pt>
                <c:pt idx="337">
                  <c:v>513</c:v>
                </c:pt>
                <c:pt idx="338">
                  <c:v>512</c:v>
                </c:pt>
                <c:pt idx="339">
                  <c:v>511</c:v>
                </c:pt>
                <c:pt idx="340">
                  <c:v>510</c:v>
                </c:pt>
                <c:pt idx="341">
                  <c:v>509</c:v>
                </c:pt>
                <c:pt idx="342">
                  <c:v>508</c:v>
                </c:pt>
                <c:pt idx="343">
                  <c:v>507</c:v>
                </c:pt>
                <c:pt idx="344">
                  <c:v>506</c:v>
                </c:pt>
                <c:pt idx="345">
                  <c:v>505</c:v>
                </c:pt>
                <c:pt idx="346">
                  <c:v>504</c:v>
                </c:pt>
                <c:pt idx="347">
                  <c:v>503</c:v>
                </c:pt>
                <c:pt idx="348">
                  <c:v>502</c:v>
                </c:pt>
                <c:pt idx="349">
                  <c:v>501</c:v>
                </c:pt>
                <c:pt idx="350">
                  <c:v>500</c:v>
                </c:pt>
                <c:pt idx="351">
                  <c:v>499</c:v>
                </c:pt>
                <c:pt idx="352">
                  <c:v>498</c:v>
                </c:pt>
                <c:pt idx="353">
                  <c:v>497</c:v>
                </c:pt>
                <c:pt idx="354">
                  <c:v>496</c:v>
                </c:pt>
                <c:pt idx="355">
                  <c:v>495</c:v>
                </c:pt>
                <c:pt idx="356">
                  <c:v>494</c:v>
                </c:pt>
                <c:pt idx="357">
                  <c:v>493</c:v>
                </c:pt>
                <c:pt idx="358">
                  <c:v>492</c:v>
                </c:pt>
                <c:pt idx="359">
                  <c:v>491</c:v>
                </c:pt>
                <c:pt idx="360">
                  <c:v>490</c:v>
                </c:pt>
              </c:numCache>
            </c:numRef>
          </c:xVal>
          <c:yVal>
            <c:numRef>
              <c:f>'K0.05'!$C$2:$C$362</c:f>
              <c:numCache>
                <c:formatCode>General</c:formatCode>
                <c:ptCount val="361"/>
                <c:pt idx="0">
                  <c:v>31.778513</c:v>
                </c:pt>
                <c:pt idx="1">
                  <c:v>31.708559999999999</c:v>
                </c:pt>
                <c:pt idx="2">
                  <c:v>31.634429999999998</c:v>
                </c:pt>
                <c:pt idx="3">
                  <c:v>31.769221999999999</c:v>
                </c:pt>
                <c:pt idx="4">
                  <c:v>31.752746999999999</c:v>
                </c:pt>
                <c:pt idx="5">
                  <c:v>31.688189999999999</c:v>
                </c:pt>
                <c:pt idx="6">
                  <c:v>31.630696</c:v>
                </c:pt>
                <c:pt idx="7">
                  <c:v>31.562552</c:v>
                </c:pt>
                <c:pt idx="8">
                  <c:v>31.506271999999999</c:v>
                </c:pt>
                <c:pt idx="9">
                  <c:v>31.507961000000002</c:v>
                </c:pt>
                <c:pt idx="10">
                  <c:v>31.507061</c:v>
                </c:pt>
                <c:pt idx="11">
                  <c:v>31.409739999999999</c:v>
                </c:pt>
                <c:pt idx="12">
                  <c:v>31.391613</c:v>
                </c:pt>
                <c:pt idx="13">
                  <c:v>31.382866</c:v>
                </c:pt>
                <c:pt idx="14">
                  <c:v>31.379655</c:v>
                </c:pt>
                <c:pt idx="15">
                  <c:v>31.403452000000001</c:v>
                </c:pt>
                <c:pt idx="16">
                  <c:v>31.302792</c:v>
                </c:pt>
                <c:pt idx="17">
                  <c:v>31.237313</c:v>
                </c:pt>
                <c:pt idx="18">
                  <c:v>31.243939000000001</c:v>
                </c:pt>
                <c:pt idx="19">
                  <c:v>31.231451</c:v>
                </c:pt>
                <c:pt idx="20">
                  <c:v>31.146522000000001</c:v>
                </c:pt>
                <c:pt idx="21">
                  <c:v>31.102253000000001</c:v>
                </c:pt>
                <c:pt idx="22">
                  <c:v>31.176767999999999</c:v>
                </c:pt>
                <c:pt idx="23">
                  <c:v>31.144881999999999</c:v>
                </c:pt>
                <c:pt idx="24">
                  <c:v>31.111253999999999</c:v>
                </c:pt>
                <c:pt idx="25">
                  <c:v>31.071982999999999</c:v>
                </c:pt>
                <c:pt idx="26">
                  <c:v>31.022400999999999</c:v>
                </c:pt>
                <c:pt idx="27">
                  <c:v>30.932278</c:v>
                </c:pt>
                <c:pt idx="28">
                  <c:v>30.992607</c:v>
                </c:pt>
                <c:pt idx="29">
                  <c:v>30.966588999999999</c:v>
                </c:pt>
                <c:pt idx="30">
                  <c:v>30.917041999999999</c:v>
                </c:pt>
                <c:pt idx="31">
                  <c:v>30.915866000000001</c:v>
                </c:pt>
                <c:pt idx="32">
                  <c:v>30.837810000000001</c:v>
                </c:pt>
                <c:pt idx="33">
                  <c:v>30.823414</c:v>
                </c:pt>
                <c:pt idx="34">
                  <c:v>30.798822000000001</c:v>
                </c:pt>
                <c:pt idx="35">
                  <c:v>30.738800999999999</c:v>
                </c:pt>
                <c:pt idx="36">
                  <c:v>30.800823999999999</c:v>
                </c:pt>
                <c:pt idx="37">
                  <c:v>30.724412999999998</c:v>
                </c:pt>
                <c:pt idx="38">
                  <c:v>30.698543999999998</c:v>
                </c:pt>
                <c:pt idx="39">
                  <c:v>30.628132999999998</c:v>
                </c:pt>
                <c:pt idx="40">
                  <c:v>30.623918</c:v>
                </c:pt>
                <c:pt idx="41">
                  <c:v>30.600819999999999</c:v>
                </c:pt>
                <c:pt idx="42">
                  <c:v>30.531027999999999</c:v>
                </c:pt>
                <c:pt idx="43">
                  <c:v>30.484521000000001</c:v>
                </c:pt>
                <c:pt idx="44">
                  <c:v>30.509763</c:v>
                </c:pt>
                <c:pt idx="45">
                  <c:v>30.482081000000001</c:v>
                </c:pt>
                <c:pt idx="46">
                  <c:v>30.474955000000001</c:v>
                </c:pt>
                <c:pt idx="47">
                  <c:v>30.446522000000002</c:v>
                </c:pt>
                <c:pt idx="48">
                  <c:v>30.423677000000001</c:v>
                </c:pt>
                <c:pt idx="49">
                  <c:v>30.363634000000001</c:v>
                </c:pt>
                <c:pt idx="50">
                  <c:v>30.348697000000001</c:v>
                </c:pt>
                <c:pt idx="51">
                  <c:v>30.307492</c:v>
                </c:pt>
                <c:pt idx="52">
                  <c:v>30.249844</c:v>
                </c:pt>
                <c:pt idx="53">
                  <c:v>30.255839000000002</c:v>
                </c:pt>
                <c:pt idx="54">
                  <c:v>30.201359</c:v>
                </c:pt>
                <c:pt idx="55">
                  <c:v>30.120018999999999</c:v>
                </c:pt>
                <c:pt idx="56">
                  <c:v>30.117075</c:v>
                </c:pt>
                <c:pt idx="57">
                  <c:v>30.074992000000002</c:v>
                </c:pt>
                <c:pt idx="58">
                  <c:v>30.040562000000001</c:v>
                </c:pt>
                <c:pt idx="59">
                  <c:v>29.993272000000001</c:v>
                </c:pt>
                <c:pt idx="60">
                  <c:v>29.987513</c:v>
                </c:pt>
                <c:pt idx="61">
                  <c:v>29.996089999999999</c:v>
                </c:pt>
                <c:pt idx="62">
                  <c:v>29.917838</c:v>
                </c:pt>
                <c:pt idx="63">
                  <c:v>29.899127</c:v>
                </c:pt>
                <c:pt idx="64">
                  <c:v>29.850456999999999</c:v>
                </c:pt>
                <c:pt idx="65">
                  <c:v>29.823737000000001</c:v>
                </c:pt>
                <c:pt idx="66">
                  <c:v>29.784952000000001</c:v>
                </c:pt>
                <c:pt idx="67">
                  <c:v>29.730953</c:v>
                </c:pt>
                <c:pt idx="68">
                  <c:v>29.764347999999998</c:v>
                </c:pt>
                <c:pt idx="69">
                  <c:v>29.724425</c:v>
                </c:pt>
                <c:pt idx="70">
                  <c:v>29.649820999999999</c:v>
                </c:pt>
                <c:pt idx="71">
                  <c:v>29.666350999999999</c:v>
                </c:pt>
                <c:pt idx="72">
                  <c:v>29.622921999999999</c:v>
                </c:pt>
                <c:pt idx="73">
                  <c:v>29.586939000000001</c:v>
                </c:pt>
                <c:pt idx="74">
                  <c:v>29.534516</c:v>
                </c:pt>
                <c:pt idx="75">
                  <c:v>29.471838000000002</c:v>
                </c:pt>
                <c:pt idx="76">
                  <c:v>29.452808000000001</c:v>
                </c:pt>
                <c:pt idx="77">
                  <c:v>29.396170999999999</c:v>
                </c:pt>
                <c:pt idx="78">
                  <c:v>29.353988999999999</c:v>
                </c:pt>
                <c:pt idx="79">
                  <c:v>29.327612999999999</c:v>
                </c:pt>
                <c:pt idx="80">
                  <c:v>29.333762</c:v>
                </c:pt>
                <c:pt idx="81">
                  <c:v>29.292956</c:v>
                </c:pt>
                <c:pt idx="82">
                  <c:v>29.200009999999999</c:v>
                </c:pt>
                <c:pt idx="83">
                  <c:v>29.176901999999998</c:v>
                </c:pt>
                <c:pt idx="84">
                  <c:v>29.179862</c:v>
                </c:pt>
                <c:pt idx="85">
                  <c:v>29.078469999999999</c:v>
                </c:pt>
                <c:pt idx="86">
                  <c:v>29.045131000000001</c:v>
                </c:pt>
                <c:pt idx="87">
                  <c:v>29.018977</c:v>
                </c:pt>
                <c:pt idx="88">
                  <c:v>29.012391000000001</c:v>
                </c:pt>
                <c:pt idx="89">
                  <c:v>28.989087000000001</c:v>
                </c:pt>
                <c:pt idx="90">
                  <c:v>28.918417000000002</c:v>
                </c:pt>
                <c:pt idx="91">
                  <c:v>28.861535</c:v>
                </c:pt>
                <c:pt idx="92">
                  <c:v>28.824515999999999</c:v>
                </c:pt>
                <c:pt idx="93">
                  <c:v>28.777635</c:v>
                </c:pt>
                <c:pt idx="94">
                  <c:v>28.728071</c:v>
                </c:pt>
                <c:pt idx="95">
                  <c:v>28.693721</c:v>
                </c:pt>
                <c:pt idx="96">
                  <c:v>28.674686999999999</c:v>
                </c:pt>
                <c:pt idx="97">
                  <c:v>28.632376000000001</c:v>
                </c:pt>
                <c:pt idx="98">
                  <c:v>28.601519</c:v>
                </c:pt>
                <c:pt idx="99">
                  <c:v>28.573229999999999</c:v>
                </c:pt>
                <c:pt idx="100">
                  <c:v>28.52617</c:v>
                </c:pt>
                <c:pt idx="101">
                  <c:v>28.455577000000002</c:v>
                </c:pt>
                <c:pt idx="102">
                  <c:v>28.385535999999998</c:v>
                </c:pt>
                <c:pt idx="103">
                  <c:v>28.370588000000001</c:v>
                </c:pt>
                <c:pt idx="104">
                  <c:v>28.339849000000001</c:v>
                </c:pt>
                <c:pt idx="105">
                  <c:v>28.280946</c:v>
                </c:pt>
                <c:pt idx="106">
                  <c:v>28.236227</c:v>
                </c:pt>
                <c:pt idx="107">
                  <c:v>28.201957</c:v>
                </c:pt>
                <c:pt idx="108">
                  <c:v>28.184391999999999</c:v>
                </c:pt>
                <c:pt idx="109">
                  <c:v>28.148146000000001</c:v>
                </c:pt>
                <c:pt idx="110">
                  <c:v>28.100368</c:v>
                </c:pt>
                <c:pt idx="111">
                  <c:v>28.031472000000001</c:v>
                </c:pt>
                <c:pt idx="112">
                  <c:v>27.9834</c:v>
                </c:pt>
                <c:pt idx="113">
                  <c:v>27.944673000000002</c:v>
                </c:pt>
                <c:pt idx="114">
                  <c:v>27.898567</c:v>
                </c:pt>
                <c:pt idx="115">
                  <c:v>27.862655</c:v>
                </c:pt>
                <c:pt idx="116">
                  <c:v>27.807579</c:v>
                </c:pt>
                <c:pt idx="117">
                  <c:v>27.778962</c:v>
                </c:pt>
                <c:pt idx="118">
                  <c:v>27.722242000000001</c:v>
                </c:pt>
                <c:pt idx="119">
                  <c:v>27.678968000000001</c:v>
                </c:pt>
                <c:pt idx="120">
                  <c:v>27.647614000000001</c:v>
                </c:pt>
                <c:pt idx="121">
                  <c:v>27.568231000000001</c:v>
                </c:pt>
                <c:pt idx="122">
                  <c:v>27.545280999999999</c:v>
                </c:pt>
                <c:pt idx="123">
                  <c:v>27.521899999999999</c:v>
                </c:pt>
                <c:pt idx="124">
                  <c:v>27.475923000000002</c:v>
                </c:pt>
                <c:pt idx="125">
                  <c:v>27.422574000000001</c:v>
                </c:pt>
                <c:pt idx="126">
                  <c:v>27.383735999999999</c:v>
                </c:pt>
                <c:pt idx="127">
                  <c:v>27.341785999999999</c:v>
                </c:pt>
                <c:pt idx="128">
                  <c:v>27.277709000000002</c:v>
                </c:pt>
                <c:pt idx="129">
                  <c:v>27.241716</c:v>
                </c:pt>
                <c:pt idx="130">
                  <c:v>27.221377</c:v>
                </c:pt>
                <c:pt idx="131">
                  <c:v>27.170313</c:v>
                </c:pt>
                <c:pt idx="132">
                  <c:v>27.122298000000001</c:v>
                </c:pt>
                <c:pt idx="133">
                  <c:v>27.065607</c:v>
                </c:pt>
                <c:pt idx="134">
                  <c:v>27.030611</c:v>
                </c:pt>
                <c:pt idx="135">
                  <c:v>27.011094</c:v>
                </c:pt>
                <c:pt idx="136">
                  <c:v>26.948051</c:v>
                </c:pt>
                <c:pt idx="137">
                  <c:v>26.894515999999999</c:v>
                </c:pt>
                <c:pt idx="138">
                  <c:v>26.857818000000002</c:v>
                </c:pt>
                <c:pt idx="139">
                  <c:v>26.817354999999999</c:v>
                </c:pt>
                <c:pt idx="140">
                  <c:v>26.771712999999998</c:v>
                </c:pt>
                <c:pt idx="141">
                  <c:v>26.721430999999999</c:v>
                </c:pt>
                <c:pt idx="142">
                  <c:v>26.673404000000001</c:v>
                </c:pt>
                <c:pt idx="143">
                  <c:v>26.632906999999999</c:v>
                </c:pt>
                <c:pt idx="144">
                  <c:v>26.604673999999999</c:v>
                </c:pt>
                <c:pt idx="145">
                  <c:v>26.557894000000001</c:v>
                </c:pt>
                <c:pt idx="146">
                  <c:v>26.511206999999999</c:v>
                </c:pt>
                <c:pt idx="147">
                  <c:v>26.464670000000002</c:v>
                </c:pt>
                <c:pt idx="148">
                  <c:v>26.422173000000001</c:v>
                </c:pt>
                <c:pt idx="149">
                  <c:v>26.379322999999999</c:v>
                </c:pt>
                <c:pt idx="150">
                  <c:v>26.349518</c:v>
                </c:pt>
                <c:pt idx="151">
                  <c:v>26.306217</c:v>
                </c:pt>
                <c:pt idx="152">
                  <c:v>26.248373999999998</c:v>
                </c:pt>
                <c:pt idx="153">
                  <c:v>26.207894</c:v>
                </c:pt>
                <c:pt idx="154">
                  <c:v>26.179781999999999</c:v>
                </c:pt>
                <c:pt idx="155">
                  <c:v>26.124161000000001</c:v>
                </c:pt>
                <c:pt idx="156">
                  <c:v>26.059588000000002</c:v>
                </c:pt>
                <c:pt idx="157">
                  <c:v>26.032803999999999</c:v>
                </c:pt>
                <c:pt idx="158">
                  <c:v>25.995047</c:v>
                </c:pt>
                <c:pt idx="159">
                  <c:v>25.937366000000001</c:v>
                </c:pt>
                <c:pt idx="160">
                  <c:v>25.900663999999999</c:v>
                </c:pt>
                <c:pt idx="161">
                  <c:v>25.858284000000001</c:v>
                </c:pt>
                <c:pt idx="162">
                  <c:v>25.814819</c:v>
                </c:pt>
                <c:pt idx="163">
                  <c:v>25.765575999999999</c:v>
                </c:pt>
                <c:pt idx="164">
                  <c:v>25.715765000000001</c:v>
                </c:pt>
                <c:pt idx="165">
                  <c:v>25.653596</c:v>
                </c:pt>
                <c:pt idx="166">
                  <c:v>25.611605000000001</c:v>
                </c:pt>
                <c:pt idx="167">
                  <c:v>25.576180000000001</c:v>
                </c:pt>
                <c:pt idx="168">
                  <c:v>25.530470999999999</c:v>
                </c:pt>
                <c:pt idx="169">
                  <c:v>25.500074000000001</c:v>
                </c:pt>
                <c:pt idx="170">
                  <c:v>25.471191999999999</c:v>
                </c:pt>
                <c:pt idx="171">
                  <c:v>25.415130000000001</c:v>
                </c:pt>
                <c:pt idx="172">
                  <c:v>25.363689999999998</c:v>
                </c:pt>
                <c:pt idx="173">
                  <c:v>25.330808999999999</c:v>
                </c:pt>
                <c:pt idx="174">
                  <c:v>25.286135999999999</c:v>
                </c:pt>
                <c:pt idx="175">
                  <c:v>25.234355000000001</c:v>
                </c:pt>
                <c:pt idx="176">
                  <c:v>25.178446999999998</c:v>
                </c:pt>
                <c:pt idx="177">
                  <c:v>25.134996000000001</c:v>
                </c:pt>
                <c:pt idx="178">
                  <c:v>25.085561999999999</c:v>
                </c:pt>
                <c:pt idx="179">
                  <c:v>25.054456999999999</c:v>
                </c:pt>
                <c:pt idx="180">
                  <c:v>25.005109000000001</c:v>
                </c:pt>
                <c:pt idx="181">
                  <c:v>24.952691999999999</c:v>
                </c:pt>
                <c:pt idx="182">
                  <c:v>24.901540000000001</c:v>
                </c:pt>
                <c:pt idx="183">
                  <c:v>24.849049000000001</c:v>
                </c:pt>
                <c:pt idx="184">
                  <c:v>24.805119000000001</c:v>
                </c:pt>
                <c:pt idx="185">
                  <c:v>24.748532999999998</c:v>
                </c:pt>
                <c:pt idx="186">
                  <c:v>24.692796999999999</c:v>
                </c:pt>
                <c:pt idx="187">
                  <c:v>24.656735000000001</c:v>
                </c:pt>
                <c:pt idx="188">
                  <c:v>24.634193</c:v>
                </c:pt>
                <c:pt idx="189">
                  <c:v>24.595988999999999</c:v>
                </c:pt>
                <c:pt idx="190">
                  <c:v>24.532886000000001</c:v>
                </c:pt>
                <c:pt idx="191">
                  <c:v>24.472232999999999</c:v>
                </c:pt>
                <c:pt idx="192">
                  <c:v>24.430150000000001</c:v>
                </c:pt>
                <c:pt idx="193">
                  <c:v>24.393459</c:v>
                </c:pt>
                <c:pt idx="194">
                  <c:v>24.346761000000001</c:v>
                </c:pt>
                <c:pt idx="195">
                  <c:v>24.293994999999999</c:v>
                </c:pt>
                <c:pt idx="196">
                  <c:v>24.254276999999998</c:v>
                </c:pt>
                <c:pt idx="197">
                  <c:v>24.211314000000002</c:v>
                </c:pt>
                <c:pt idx="198">
                  <c:v>24.165382000000001</c:v>
                </c:pt>
                <c:pt idx="199">
                  <c:v>24.118993</c:v>
                </c:pt>
                <c:pt idx="200">
                  <c:v>24.053716999999999</c:v>
                </c:pt>
                <c:pt idx="201">
                  <c:v>24.013007999999999</c:v>
                </c:pt>
                <c:pt idx="202">
                  <c:v>23.981618000000001</c:v>
                </c:pt>
                <c:pt idx="203">
                  <c:v>23.936434999999999</c:v>
                </c:pt>
                <c:pt idx="204">
                  <c:v>23.886275000000001</c:v>
                </c:pt>
                <c:pt idx="205">
                  <c:v>23.849729</c:v>
                </c:pt>
                <c:pt idx="206">
                  <c:v>23.787344999999998</c:v>
                </c:pt>
                <c:pt idx="207">
                  <c:v>23.742584999999998</c:v>
                </c:pt>
                <c:pt idx="208">
                  <c:v>23.703301</c:v>
                </c:pt>
                <c:pt idx="209">
                  <c:v>23.653043</c:v>
                </c:pt>
                <c:pt idx="210">
                  <c:v>23.619398</c:v>
                </c:pt>
                <c:pt idx="211">
                  <c:v>23.564852999999999</c:v>
                </c:pt>
                <c:pt idx="212">
                  <c:v>23.530961999999999</c:v>
                </c:pt>
                <c:pt idx="213">
                  <c:v>23.491064999999999</c:v>
                </c:pt>
                <c:pt idx="214">
                  <c:v>23.438818000000001</c:v>
                </c:pt>
                <c:pt idx="215">
                  <c:v>23.402671999999999</c:v>
                </c:pt>
                <c:pt idx="216">
                  <c:v>23.356020000000001</c:v>
                </c:pt>
                <c:pt idx="217">
                  <c:v>23.316286999999999</c:v>
                </c:pt>
                <c:pt idx="218">
                  <c:v>23.263269999999999</c:v>
                </c:pt>
                <c:pt idx="219">
                  <c:v>23.225282</c:v>
                </c:pt>
                <c:pt idx="220">
                  <c:v>23.168389999999999</c:v>
                </c:pt>
                <c:pt idx="221">
                  <c:v>23.123631</c:v>
                </c:pt>
                <c:pt idx="222">
                  <c:v>23.099343000000001</c:v>
                </c:pt>
                <c:pt idx="223">
                  <c:v>23.038482999999999</c:v>
                </c:pt>
                <c:pt idx="224">
                  <c:v>22.997843</c:v>
                </c:pt>
                <c:pt idx="225">
                  <c:v>22.950078999999999</c:v>
                </c:pt>
                <c:pt idx="226">
                  <c:v>22.909483999999999</c:v>
                </c:pt>
                <c:pt idx="227">
                  <c:v>22.864356999999998</c:v>
                </c:pt>
                <c:pt idx="228">
                  <c:v>22.821377999999999</c:v>
                </c:pt>
                <c:pt idx="229">
                  <c:v>22.760065000000001</c:v>
                </c:pt>
                <c:pt idx="230">
                  <c:v>22.730492999999999</c:v>
                </c:pt>
                <c:pt idx="231">
                  <c:v>22.701426999999999</c:v>
                </c:pt>
                <c:pt idx="232">
                  <c:v>22.663677</c:v>
                </c:pt>
                <c:pt idx="233">
                  <c:v>22.601012999999998</c:v>
                </c:pt>
                <c:pt idx="234">
                  <c:v>22.550543999999999</c:v>
                </c:pt>
                <c:pt idx="235">
                  <c:v>22.49774</c:v>
                </c:pt>
                <c:pt idx="236">
                  <c:v>22.461380999999999</c:v>
                </c:pt>
                <c:pt idx="237">
                  <c:v>22.422865999999999</c:v>
                </c:pt>
                <c:pt idx="238">
                  <c:v>22.365629999999999</c:v>
                </c:pt>
                <c:pt idx="239">
                  <c:v>22.325161999999999</c:v>
                </c:pt>
                <c:pt idx="240">
                  <c:v>22.296613000000001</c:v>
                </c:pt>
                <c:pt idx="241">
                  <c:v>22.236166999999998</c:v>
                </c:pt>
                <c:pt idx="242">
                  <c:v>22.190427</c:v>
                </c:pt>
                <c:pt idx="243">
                  <c:v>22.149946</c:v>
                </c:pt>
                <c:pt idx="244">
                  <c:v>22.103884999999998</c:v>
                </c:pt>
                <c:pt idx="245">
                  <c:v>22.062618000000001</c:v>
                </c:pt>
                <c:pt idx="246">
                  <c:v>22.021460999999999</c:v>
                </c:pt>
                <c:pt idx="247">
                  <c:v>21.965225</c:v>
                </c:pt>
                <c:pt idx="248">
                  <c:v>21.922264999999999</c:v>
                </c:pt>
                <c:pt idx="249">
                  <c:v>21.873619999999999</c:v>
                </c:pt>
                <c:pt idx="250">
                  <c:v>21.833167</c:v>
                </c:pt>
                <c:pt idx="251">
                  <c:v>21.788951000000001</c:v>
                </c:pt>
                <c:pt idx="252">
                  <c:v>21.748719999999999</c:v>
                </c:pt>
                <c:pt idx="253">
                  <c:v>21.709896000000001</c:v>
                </c:pt>
                <c:pt idx="254">
                  <c:v>21.661999000000002</c:v>
                </c:pt>
                <c:pt idx="255">
                  <c:v>21.638846000000001</c:v>
                </c:pt>
                <c:pt idx="256">
                  <c:v>21.582975000000001</c:v>
                </c:pt>
                <c:pt idx="257">
                  <c:v>21.536791999999998</c:v>
                </c:pt>
                <c:pt idx="258">
                  <c:v>21.500634000000002</c:v>
                </c:pt>
                <c:pt idx="259">
                  <c:v>21.420793</c:v>
                </c:pt>
                <c:pt idx="260">
                  <c:v>21.379760999999998</c:v>
                </c:pt>
                <c:pt idx="261">
                  <c:v>21.338342000000001</c:v>
                </c:pt>
                <c:pt idx="262">
                  <c:v>21.294188999999999</c:v>
                </c:pt>
                <c:pt idx="263">
                  <c:v>21.215965000000001</c:v>
                </c:pt>
                <c:pt idx="264">
                  <c:v>21.178898</c:v>
                </c:pt>
                <c:pt idx="265">
                  <c:v>21.139510999999999</c:v>
                </c:pt>
                <c:pt idx="266">
                  <c:v>21.08156</c:v>
                </c:pt>
                <c:pt idx="267">
                  <c:v>21.032546</c:v>
                </c:pt>
                <c:pt idx="268">
                  <c:v>20.970728000000001</c:v>
                </c:pt>
                <c:pt idx="269">
                  <c:v>20.924008000000001</c:v>
                </c:pt>
                <c:pt idx="270">
                  <c:v>20.85943</c:v>
                </c:pt>
                <c:pt idx="271">
                  <c:v>20.814336000000001</c:v>
                </c:pt>
                <c:pt idx="272">
                  <c:v>20.737390999999999</c:v>
                </c:pt>
                <c:pt idx="273">
                  <c:v>20.703527000000001</c:v>
                </c:pt>
                <c:pt idx="274">
                  <c:v>20.630815999999999</c:v>
                </c:pt>
                <c:pt idx="275">
                  <c:v>20.558530999999999</c:v>
                </c:pt>
                <c:pt idx="276">
                  <c:v>20.487601000000002</c:v>
                </c:pt>
                <c:pt idx="277">
                  <c:v>20.413055</c:v>
                </c:pt>
                <c:pt idx="278">
                  <c:v>20.342427000000001</c:v>
                </c:pt>
                <c:pt idx="279">
                  <c:v>20.264417000000002</c:v>
                </c:pt>
                <c:pt idx="280">
                  <c:v>20.166381000000001</c:v>
                </c:pt>
                <c:pt idx="281">
                  <c:v>20.087142</c:v>
                </c:pt>
                <c:pt idx="282">
                  <c:v>19.983431</c:v>
                </c:pt>
                <c:pt idx="283">
                  <c:v>19.866516000000001</c:v>
                </c:pt>
                <c:pt idx="284">
                  <c:v>19.758023999999999</c:v>
                </c:pt>
                <c:pt idx="285">
                  <c:v>19.629583</c:v>
                </c:pt>
                <c:pt idx="286">
                  <c:v>19.471518</c:v>
                </c:pt>
                <c:pt idx="287">
                  <c:v>19.298677999999999</c:v>
                </c:pt>
                <c:pt idx="288">
                  <c:v>19.116671</c:v>
                </c:pt>
                <c:pt idx="289">
                  <c:v>18.899854999999999</c:v>
                </c:pt>
                <c:pt idx="290">
                  <c:v>18.681654000000002</c:v>
                </c:pt>
                <c:pt idx="291">
                  <c:v>18.531662000000001</c:v>
                </c:pt>
                <c:pt idx="292">
                  <c:v>18.250277000000001</c:v>
                </c:pt>
                <c:pt idx="293">
                  <c:v>17.914290999999999</c:v>
                </c:pt>
                <c:pt idx="294">
                  <c:v>17.581167000000001</c:v>
                </c:pt>
                <c:pt idx="295">
                  <c:v>17.237207999999999</c:v>
                </c:pt>
                <c:pt idx="296">
                  <c:v>16.858930999999998</c:v>
                </c:pt>
                <c:pt idx="297">
                  <c:v>16.435254</c:v>
                </c:pt>
                <c:pt idx="298">
                  <c:v>16.004144</c:v>
                </c:pt>
                <c:pt idx="299">
                  <c:v>15.563725</c:v>
                </c:pt>
                <c:pt idx="300">
                  <c:v>15.093417000000001</c:v>
                </c:pt>
                <c:pt idx="301">
                  <c:v>14.62494</c:v>
                </c:pt>
                <c:pt idx="302">
                  <c:v>14.170000999999999</c:v>
                </c:pt>
                <c:pt idx="303">
                  <c:v>13.714001</c:v>
                </c:pt>
                <c:pt idx="304">
                  <c:v>13.307713</c:v>
                </c:pt>
                <c:pt idx="305">
                  <c:v>12.872114</c:v>
                </c:pt>
                <c:pt idx="306">
                  <c:v>12.485526</c:v>
                </c:pt>
                <c:pt idx="307">
                  <c:v>12.126507999999999</c:v>
                </c:pt>
                <c:pt idx="308">
                  <c:v>11.806317999999999</c:v>
                </c:pt>
                <c:pt idx="309">
                  <c:v>11.506978999999999</c:v>
                </c:pt>
                <c:pt idx="310">
                  <c:v>11.244605999999999</c:v>
                </c:pt>
                <c:pt idx="311">
                  <c:v>11.009887000000001</c:v>
                </c:pt>
                <c:pt idx="312">
                  <c:v>10.79791</c:v>
                </c:pt>
                <c:pt idx="313">
                  <c:v>10.605534</c:v>
                </c:pt>
                <c:pt idx="314">
                  <c:v>10.447696000000001</c:v>
                </c:pt>
                <c:pt idx="315">
                  <c:v>10.313067</c:v>
                </c:pt>
                <c:pt idx="316">
                  <c:v>10.194504</c:v>
                </c:pt>
                <c:pt idx="317">
                  <c:v>10.08699</c:v>
                </c:pt>
                <c:pt idx="318">
                  <c:v>9.9986409999999992</c:v>
                </c:pt>
                <c:pt idx="319">
                  <c:v>9.9206430000000001</c:v>
                </c:pt>
                <c:pt idx="320">
                  <c:v>9.8493879999999994</c:v>
                </c:pt>
                <c:pt idx="321">
                  <c:v>9.7931539999999995</c:v>
                </c:pt>
                <c:pt idx="322">
                  <c:v>9.7427720000000004</c:v>
                </c:pt>
                <c:pt idx="323">
                  <c:v>9.6844169999999998</c:v>
                </c:pt>
                <c:pt idx="324">
                  <c:v>9.6434370000000005</c:v>
                </c:pt>
                <c:pt idx="325">
                  <c:v>9.6091119999999997</c:v>
                </c:pt>
                <c:pt idx="326">
                  <c:v>9.572749</c:v>
                </c:pt>
                <c:pt idx="327">
                  <c:v>9.5370469999999994</c:v>
                </c:pt>
                <c:pt idx="328">
                  <c:v>9.5080460000000002</c:v>
                </c:pt>
                <c:pt idx="329">
                  <c:v>9.4783120000000007</c:v>
                </c:pt>
                <c:pt idx="330">
                  <c:v>9.4457640000000005</c:v>
                </c:pt>
                <c:pt idx="331">
                  <c:v>9.4174260000000007</c:v>
                </c:pt>
                <c:pt idx="332">
                  <c:v>9.3821080000000006</c:v>
                </c:pt>
                <c:pt idx="333">
                  <c:v>9.3575649999999992</c:v>
                </c:pt>
                <c:pt idx="334">
                  <c:v>9.3267740000000003</c:v>
                </c:pt>
                <c:pt idx="335">
                  <c:v>9.3030539999999995</c:v>
                </c:pt>
                <c:pt idx="336">
                  <c:v>9.2659939999999992</c:v>
                </c:pt>
                <c:pt idx="337">
                  <c:v>9.2520670000000003</c:v>
                </c:pt>
                <c:pt idx="338">
                  <c:v>9.2273189999999996</c:v>
                </c:pt>
                <c:pt idx="339">
                  <c:v>9.2034070000000003</c:v>
                </c:pt>
                <c:pt idx="340">
                  <c:v>9.1836339999999996</c:v>
                </c:pt>
                <c:pt idx="341">
                  <c:v>9.1614620000000002</c:v>
                </c:pt>
                <c:pt idx="342">
                  <c:v>9.1482670000000006</c:v>
                </c:pt>
                <c:pt idx="343">
                  <c:v>9.1323740000000004</c:v>
                </c:pt>
                <c:pt idx="344">
                  <c:v>9.1139139999999994</c:v>
                </c:pt>
                <c:pt idx="345">
                  <c:v>9.1052409999999995</c:v>
                </c:pt>
                <c:pt idx="346">
                  <c:v>9.1036070000000002</c:v>
                </c:pt>
                <c:pt idx="347">
                  <c:v>9.0860509999999994</c:v>
                </c:pt>
                <c:pt idx="348">
                  <c:v>9.0757159999999999</c:v>
                </c:pt>
                <c:pt idx="349">
                  <c:v>9.0703200000000006</c:v>
                </c:pt>
                <c:pt idx="350">
                  <c:v>9.0610890000000008</c:v>
                </c:pt>
                <c:pt idx="351">
                  <c:v>9.0556230000000006</c:v>
                </c:pt>
                <c:pt idx="352">
                  <c:v>9.0430700000000002</c:v>
                </c:pt>
                <c:pt idx="353">
                  <c:v>9.0382180000000005</c:v>
                </c:pt>
                <c:pt idx="354">
                  <c:v>9.0304439999999992</c:v>
                </c:pt>
                <c:pt idx="355">
                  <c:v>9.0354609999999997</c:v>
                </c:pt>
                <c:pt idx="356">
                  <c:v>9.0326889999999995</c:v>
                </c:pt>
                <c:pt idx="357">
                  <c:v>9.0310600000000001</c:v>
                </c:pt>
                <c:pt idx="358">
                  <c:v>9.0355240000000006</c:v>
                </c:pt>
                <c:pt idx="359">
                  <c:v>9.0321639999999999</c:v>
                </c:pt>
                <c:pt idx="360">
                  <c:v>9.0433859999999999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CB-4F9F-87EE-E3C3AA7F3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'K0.05'!$H$1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'K0.05'!$F$2:$F$362</c:f>
              <c:numCache>
                <c:formatCode>General</c:formatCode>
                <c:ptCount val="36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  <c:pt idx="341">
                  <c:v>2.4361493123772102</c:v>
                </c:pt>
                <c:pt idx="342">
                  <c:v>2.4409448818897639</c:v>
                </c:pt>
                <c:pt idx="343">
                  <c:v>2.445759368836292</c:v>
                </c:pt>
                <c:pt idx="344">
                  <c:v>2.4505928853754941</c:v>
                </c:pt>
                <c:pt idx="345">
                  <c:v>2.4554455445544554</c:v>
                </c:pt>
                <c:pt idx="346">
                  <c:v>2.4603174603174605</c:v>
                </c:pt>
                <c:pt idx="347">
                  <c:v>2.4652087475149105</c:v>
                </c:pt>
                <c:pt idx="348">
                  <c:v>2.4701195219123506</c:v>
                </c:pt>
                <c:pt idx="349">
                  <c:v>2.4750499001996009</c:v>
                </c:pt>
                <c:pt idx="350">
                  <c:v>2.48</c:v>
                </c:pt>
                <c:pt idx="351">
                  <c:v>2.4849699398797593</c:v>
                </c:pt>
                <c:pt idx="352">
                  <c:v>2.4899598393574296</c:v>
                </c:pt>
                <c:pt idx="353">
                  <c:v>2.4949698189134808</c:v>
                </c:pt>
                <c:pt idx="354">
                  <c:v>2.5</c:v>
                </c:pt>
                <c:pt idx="355">
                  <c:v>2.5050505050505052</c:v>
                </c:pt>
                <c:pt idx="356">
                  <c:v>2.5101214574898787</c:v>
                </c:pt>
                <c:pt idx="357">
                  <c:v>2.5152129817444218</c:v>
                </c:pt>
                <c:pt idx="358">
                  <c:v>2.5203252032520327</c:v>
                </c:pt>
                <c:pt idx="359">
                  <c:v>2.5254582484725052</c:v>
                </c:pt>
                <c:pt idx="360">
                  <c:v>2.5306122448979593</c:v>
                </c:pt>
              </c:numCache>
            </c:numRef>
          </c:xVal>
          <c:yVal>
            <c:numRef>
              <c:f>'K0.05'!$H$2:$H$362</c:f>
              <c:numCache>
                <c:formatCode>General</c:formatCode>
                <c:ptCount val="361"/>
                <c:pt idx="0">
                  <c:v>2.6661079871167894</c:v>
                </c:pt>
                <c:pt idx="1">
                  <c:v>2.8453757601218661</c:v>
                </c:pt>
                <c:pt idx="2">
                  <c:v>-5.1411979958325036</c:v>
                </c:pt>
                <c:pt idx="3">
                  <c:v>0.62205793201252046</c:v>
                </c:pt>
                <c:pt idx="4">
                  <c:v>2.4447039893340921</c:v>
                </c:pt>
                <c:pt idx="5">
                  <c:v>2.1895199684467954</c:v>
                </c:pt>
                <c:pt idx="6">
                  <c:v>2.6103750798979921</c:v>
                </c:pt>
                <c:pt idx="7">
                  <c:v>2.1684299562618961</c:v>
                </c:pt>
                <c:pt idx="8">
                  <c:v>-6.5154690507288976E-2</c:v>
                </c:pt>
                <c:pt idx="9">
                  <c:v>3.4634045658242983E-2</c:v>
                </c:pt>
                <c:pt idx="10">
                  <c:v>3.7604570360409468</c:v>
                </c:pt>
                <c:pt idx="11">
                  <c:v>0.70407745182153547</c:v>
                </c:pt>
                <c:pt idx="12">
                  <c:v>0.33953570582820508</c:v>
                </c:pt>
                <c:pt idx="13">
                  <c:v>0.12444310649203816</c:v>
                </c:pt>
                <c:pt idx="14">
                  <c:v>-0.91880904859997814</c:v>
                </c:pt>
                <c:pt idx="15">
                  <c:v>3.8969226164468247</c:v>
                </c:pt>
                <c:pt idx="16">
                  <c:v>2.5567061092040002</c:v>
                </c:pt>
                <c:pt idx="17">
                  <c:v>-0.25910330143692595</c:v>
                </c:pt>
                <c:pt idx="18">
                  <c:v>0.48734728136308153</c:v>
                </c:pt>
                <c:pt idx="19">
                  <c:v>3.3277714479087486</c:v>
                </c:pt>
                <c:pt idx="20">
                  <c:v>1.7452546893518825</c:v>
                </c:pt>
                <c:pt idx="21">
                  <c:v>-2.9247410648474395</c:v>
                </c:pt>
                <c:pt idx="22">
                  <c:v>1.2449985381625104</c:v>
                </c:pt>
                <c:pt idx="23">
                  <c:v>1.3155315957608684</c:v>
                </c:pt>
                <c:pt idx="24">
                  <c:v>1.5399829591233787</c:v>
                </c:pt>
                <c:pt idx="25">
                  <c:v>1.9510617609913792</c:v>
                </c:pt>
                <c:pt idx="26">
                  <c:v>3.5706958230824402</c:v>
                </c:pt>
                <c:pt idx="27">
                  <c:v>-2.389157607457828</c:v>
                </c:pt>
                <c:pt idx="28">
                  <c:v>1.0255249277916298</c:v>
                </c:pt>
                <c:pt idx="29">
                  <c:v>1.9579880459743524</c:v>
                </c:pt>
                <c:pt idx="30">
                  <c:v>4.6516011032915958E-2</c:v>
                </c:pt>
                <c:pt idx="31">
                  <c:v>3.0962011059435226</c:v>
                </c:pt>
                <c:pt idx="32">
                  <c:v>0.57315268086782722</c:v>
                </c:pt>
                <c:pt idx="33">
                  <c:v>0.97923252575734376</c:v>
                </c:pt>
                <c:pt idx="34">
                  <c:v>2.3976070490265151</c:v>
                </c:pt>
                <c:pt idx="35">
                  <c:v>-2.4711777468414877</c:v>
                </c:pt>
                <c:pt idx="36">
                  <c:v>3.0398832514416716</c:v>
                </c:pt>
                <c:pt idx="37">
                  <c:v>1.0336421640291051</c:v>
                </c:pt>
                <c:pt idx="38">
                  <c:v>2.824566193810353</c:v>
                </c:pt>
                <c:pt idx="39">
                  <c:v>0.16951155209345656</c:v>
                </c:pt>
                <c:pt idx="40">
                  <c:v>0.92831656836051724</c:v>
                </c:pt>
                <c:pt idx="41">
                  <c:v>2.8154698768357393</c:v>
                </c:pt>
                <c:pt idx="42">
                  <c:v>1.8861047238201836</c:v>
                </c:pt>
                <c:pt idx="43">
                  <c:v>-1.0226157067514059</c:v>
                </c:pt>
                <c:pt idx="44">
                  <c:v>1.1188696281712156</c:v>
                </c:pt>
                <c:pt idx="45">
                  <c:v>0.28797887259902044</c:v>
                </c:pt>
                <c:pt idx="46">
                  <c:v>1.1489249706451798</c:v>
                </c:pt>
                <c:pt idx="47">
                  <c:v>0.9239966356203847</c:v>
                </c:pt>
                <c:pt idx="48">
                  <c:v>2.4359763014955647</c:v>
                </c:pt>
                <c:pt idx="49">
                  <c:v>0.60753758714289952</c:v>
                </c:pt>
                <c:pt idx="50">
                  <c:v>1.6780750282853385</c:v>
                </c:pt>
                <c:pt idx="51">
                  <c:v>2.3574555653493672</c:v>
                </c:pt>
                <c:pt idx="52">
                  <c:v>-0.24539571808756896</c:v>
                </c:pt>
                <c:pt idx="53">
                  <c:v>2.2317346725785745</c:v>
                </c:pt>
                <c:pt idx="54">
                  <c:v>3.3542163638727605</c:v>
                </c:pt>
                <c:pt idx="55">
                  <c:v>0.12178581138532429</c:v>
                </c:pt>
                <c:pt idx="56">
                  <c:v>1.7417711679843295</c:v>
                </c:pt>
                <c:pt idx="57">
                  <c:v>1.4287893539462224</c:v>
                </c:pt>
                <c:pt idx="58">
                  <c:v>1.9683438498752281</c:v>
                </c:pt>
                <c:pt idx="59">
                  <c:v>0.23995882118257944</c:v>
                </c:pt>
                <c:pt idx="60">
                  <c:v>-0.35640423967675899</c:v>
                </c:pt>
                <c:pt idx="61">
                  <c:v>3.2587448747565362</c:v>
                </c:pt>
                <c:pt idx="62">
                  <c:v>0.78234293275002786</c:v>
                </c:pt>
                <c:pt idx="63">
                  <c:v>2.0391094053724759</c:v>
                </c:pt>
                <c:pt idx="64">
                  <c:v>1.1223517691805907</c:v>
                </c:pt>
                <c:pt idx="65">
                  <c:v>1.6322234592703559</c:v>
                </c:pt>
                <c:pt idx="66">
                  <c:v>2.2810211422812063</c:v>
                </c:pt>
                <c:pt idx="67">
                  <c:v>-1.4090381772620091</c:v>
                </c:pt>
                <c:pt idx="68">
                  <c:v>1.6809179197863366</c:v>
                </c:pt>
                <c:pt idx="69">
                  <c:v>3.1575870588128554</c:v>
                </c:pt>
                <c:pt idx="70">
                  <c:v>-0.70059353897666798</c:v>
                </c:pt>
                <c:pt idx="71">
                  <c:v>1.8393049056859685</c:v>
                </c:pt>
                <c:pt idx="72">
                  <c:v>1.5282799491843369</c:v>
                </c:pt>
                <c:pt idx="73">
                  <c:v>2.2342234299040671</c:v>
                </c:pt>
                <c:pt idx="74">
                  <c:v>2.6854130861987349</c:v>
                </c:pt>
                <c:pt idx="75">
                  <c:v>0.81777872251985673</c:v>
                </c:pt>
                <c:pt idx="76">
                  <c:v>2.4401807567927163</c:v>
                </c:pt>
                <c:pt idx="77">
                  <c:v>1.8249893673811661</c:v>
                </c:pt>
                <c:pt idx="78">
                  <c:v>1.1435495354955121</c:v>
                </c:pt>
                <c:pt idx="79">
                  <c:v>-0.26627193055934778</c:v>
                </c:pt>
                <c:pt idx="80">
                  <c:v>1.7666427157438083</c:v>
                </c:pt>
                <c:pt idx="81">
                  <c:v>4.0505300707550109</c:v>
                </c:pt>
                <c:pt idx="82">
                  <c:v>1.012441653785257</c:v>
                </c:pt>
                <c:pt idx="83">
                  <c:v>-0.12952927184204477</c:v>
                </c:pt>
                <c:pt idx="84">
                  <c:v>4.4554245690391339</c:v>
                </c:pt>
                <c:pt idx="85">
                  <c:v>1.4747784199102931</c:v>
                </c:pt>
                <c:pt idx="86">
                  <c:v>1.1586589890945374</c:v>
                </c:pt>
                <c:pt idx="87">
                  <c:v>0.29166267075906538</c:v>
                </c:pt>
                <c:pt idx="88">
                  <c:v>1.0314427403702888</c:v>
                </c:pt>
                <c:pt idx="89">
                  <c:v>3.1399773958665596</c:v>
                </c:pt>
                <c:pt idx="90">
                  <c:v>2.5430207991714449</c:v>
                </c:pt>
                <c:pt idx="91">
                  <c:v>1.6614046708532049</c:v>
                </c:pt>
                <c:pt idx="92">
                  <c:v>2.1106918107845432</c:v>
                </c:pt>
                <c:pt idx="93">
                  <c:v>2.2405249978662765</c:v>
                </c:pt>
                <c:pt idx="94">
                  <c:v>1.5577179602789972</c:v>
                </c:pt>
                <c:pt idx="95">
                  <c:v>0.86407385135087467</c:v>
                </c:pt>
                <c:pt idx="96">
                  <c:v>1.9238594589137723</c:v>
                </c:pt>
                <c:pt idx="97">
                  <c:v>1.4064647301344284</c:v>
                </c:pt>
                <c:pt idx="98">
                  <c:v>1.291292217029099</c:v>
                </c:pt>
                <c:pt idx="99">
                  <c:v>2.1536787928811028</c:v>
                </c:pt>
                <c:pt idx="100">
                  <c:v>3.2485867987966954</c:v>
                </c:pt>
                <c:pt idx="101">
                  <c:v>3.2462939688837578</c:v>
                </c:pt>
                <c:pt idx="102">
                  <c:v>0.69507956404395077</c:v>
                </c:pt>
                <c:pt idx="103">
                  <c:v>1.4300989703342406</c:v>
                </c:pt>
                <c:pt idx="104">
                  <c:v>2.7502661593491893</c:v>
                </c:pt>
                <c:pt idx="105">
                  <c:v>2.0975647108660294</c:v>
                </c:pt>
                <c:pt idx="106">
                  <c:v>1.6120373184934131</c:v>
                </c:pt>
                <c:pt idx="107">
                  <c:v>0.82702657756820763</c:v>
                </c:pt>
                <c:pt idx="108">
                  <c:v>1.708449351248458</c:v>
                </c:pt>
                <c:pt idx="109">
                  <c:v>2.2592400980936125</c:v>
                </c:pt>
                <c:pt idx="110">
                  <c:v>3.2758217767674922</c:v>
                </c:pt>
                <c:pt idx="111">
                  <c:v>2.2983720945255719</c:v>
                </c:pt>
                <c:pt idx="112">
                  <c:v>1.8579033152093751</c:v>
                </c:pt>
                <c:pt idx="113">
                  <c:v>2.2191625940711726</c:v>
                </c:pt>
                <c:pt idx="114">
                  <c:v>1.7338341961803183</c:v>
                </c:pt>
                <c:pt idx="115">
                  <c:v>2.6689727631961357</c:v>
                </c:pt>
                <c:pt idx="116">
                  <c:v>1.3912169135053227</c:v>
                </c:pt>
                <c:pt idx="117">
                  <c:v>2.766619188097089</c:v>
                </c:pt>
                <c:pt idx="118">
                  <c:v>2.1199899039975363</c:v>
                </c:pt>
                <c:pt idx="119">
                  <c:v>1.5399714417189556</c:v>
                </c:pt>
                <c:pt idx="120">
                  <c:v>3.9190289982563411</c:v>
                </c:pt>
                <c:pt idx="121">
                  <c:v>1.1381591764932251</c:v>
                </c:pt>
                <c:pt idx="122">
                  <c:v>1.1601755167791785</c:v>
                </c:pt>
                <c:pt idx="123">
                  <c:v>2.2864117036138842</c:v>
                </c:pt>
                <c:pt idx="124">
                  <c:v>2.6645391187991598</c:v>
                </c:pt>
                <c:pt idx="125">
                  <c:v>1.9472159637952247</c:v>
                </c:pt>
                <c:pt idx="126">
                  <c:v>2.1095926567354475</c:v>
                </c:pt>
                <c:pt idx="127">
                  <c:v>3.2379109196016365</c:v>
                </c:pt>
                <c:pt idx="128">
                  <c:v>1.8268023184399798</c:v>
                </c:pt>
                <c:pt idx="129">
                  <c:v>1.0336016177414233</c:v>
                </c:pt>
                <c:pt idx="130">
                  <c:v>2.6011142160906826</c:v>
                </c:pt>
                <c:pt idx="131">
                  <c:v>2.4564384295031729</c:v>
                </c:pt>
                <c:pt idx="132">
                  <c:v>2.9141097071847635</c:v>
                </c:pt>
                <c:pt idx="133">
                  <c:v>1.805787264000005</c:v>
                </c:pt>
                <c:pt idx="134">
                  <c:v>1.0082189440173333</c:v>
                </c:pt>
                <c:pt idx="135">
                  <c:v>3.2670289145721196</c:v>
                </c:pt>
                <c:pt idx="136">
                  <c:v>2.7899411264629004</c:v>
                </c:pt>
                <c:pt idx="137">
                  <c:v>1.9196220819263237</c:v>
                </c:pt>
                <c:pt idx="138">
                  <c:v>2.1224544981065145</c:v>
                </c:pt>
                <c:pt idx="139">
                  <c:v>2.4023390342522135</c:v>
                </c:pt>
                <c:pt idx="140">
                  <c:v>2.6575550634897525</c:v>
                </c:pt>
                <c:pt idx="141">
                  <c:v>2.5493656689700761</c:v>
                </c:pt>
                <c:pt idx="142">
                  <c:v>2.1574413454295334</c:v>
                </c:pt>
                <c:pt idx="143">
                  <c:v>1.5073622117127827</c:v>
                </c:pt>
                <c:pt idx="144">
                  <c:v>2.5041787467765935</c:v>
                </c:pt>
                <c:pt idx="145">
                  <c:v>2.5091717533666538</c:v>
                </c:pt>
                <c:pt idx="146">
                  <c:v>2.5110543274964159</c:v>
                </c:pt>
                <c:pt idx="147">
                  <c:v>2.3014826464634033</c:v>
                </c:pt>
                <c:pt idx="148">
                  <c:v>2.3285001032782668</c:v>
                </c:pt>
                <c:pt idx="149">
                  <c:v>1.6236303317218741</c:v>
                </c:pt>
                <c:pt idx="150">
                  <c:v>2.3647441241672813</c:v>
                </c:pt>
                <c:pt idx="151">
                  <c:v>3.1733670912115777</c:v>
                </c:pt>
                <c:pt idx="152">
                  <c:v>2.2305094296176784</c:v>
                </c:pt>
                <c:pt idx="153">
                  <c:v>1.5523907581563545</c:v>
                </c:pt>
                <c:pt idx="154">
                  <c:v>3.0816267809903595</c:v>
                </c:pt>
                <c:pt idx="155">
                  <c:v>3.5990949981577787</c:v>
                </c:pt>
                <c:pt idx="156">
                  <c:v>1.4986326077703906</c:v>
                </c:pt>
                <c:pt idx="157">
                  <c:v>2.1165893756617695</c:v>
                </c:pt>
                <c:pt idx="158">
                  <c:v>3.2470227745241007</c:v>
                </c:pt>
                <c:pt idx="159">
                  <c:v>2.0745404227578081</c:v>
                </c:pt>
                <c:pt idx="160">
                  <c:v>2.4026056195006236</c:v>
                </c:pt>
                <c:pt idx="161">
                  <c:v>2.4726888332322527</c:v>
                </c:pt>
                <c:pt idx="162">
                  <c:v>2.8125856913057712</c:v>
                </c:pt>
                <c:pt idx="163">
                  <c:v>2.8577542672587417</c:v>
                </c:pt>
                <c:pt idx="164">
                  <c:v>3.5861926067126131</c:v>
                </c:pt>
                <c:pt idx="165">
                  <c:v>2.434020193917021</c:v>
                </c:pt>
                <c:pt idx="166">
                  <c:v>2.0593057587782835</c:v>
                </c:pt>
                <c:pt idx="167">
                  <c:v>2.6654955603238619</c:v>
                </c:pt>
                <c:pt idx="168">
                  <c:v>1.7774959183758594</c:v>
                </c:pt>
                <c:pt idx="169">
                  <c:v>1.691452430034569</c:v>
                </c:pt>
                <c:pt idx="170">
                  <c:v>3.2945291659498048</c:v>
                </c:pt>
                <c:pt idx="171">
                  <c:v>3.0384666886318219</c:v>
                </c:pt>
                <c:pt idx="172">
                  <c:v>1.9488210044248706</c:v>
                </c:pt>
                <c:pt idx="173">
                  <c:v>2.6553784574017185</c:v>
                </c:pt>
                <c:pt idx="174">
                  <c:v>3.0911927318057373</c:v>
                </c:pt>
                <c:pt idx="175">
                  <c:v>3.3548628774883995</c:v>
                </c:pt>
                <c:pt idx="176">
                  <c:v>2.6192348635055533</c:v>
                </c:pt>
                <c:pt idx="177">
                  <c:v>2.9920209150736414</c:v>
                </c:pt>
                <c:pt idx="178">
                  <c:v>1.8885457669469827</c:v>
                </c:pt>
                <c:pt idx="179">
                  <c:v>3.0055567117461019</c:v>
                </c:pt>
                <c:pt idx="180">
                  <c:v>3.2076707225879439</c:v>
                </c:pt>
                <c:pt idx="181">
                  <c:v>3.1456089169202528</c:v>
                </c:pt>
                <c:pt idx="182">
                  <c:v>3.2438219918547455</c:v>
                </c:pt>
                <c:pt idx="183">
                  <c:v>2.726631358383921</c:v>
                </c:pt>
                <c:pt idx="184">
                  <c:v>3.5286345101191574</c:v>
                </c:pt>
                <c:pt idx="185">
                  <c:v>3.4951087623125754</c:v>
                </c:pt>
                <c:pt idx="186">
                  <c:v>2.2704988881683854</c:v>
                </c:pt>
                <c:pt idx="187">
                  <c:v>1.4213669753453728</c:v>
                </c:pt>
                <c:pt idx="188">
                  <c:v>2.4128864793008571</c:v>
                </c:pt>
                <c:pt idx="189">
                  <c:v>4.0044948719643036</c:v>
                </c:pt>
                <c:pt idx="190">
                  <c:v>3.8741143797180135</c:v>
                </c:pt>
                <c:pt idx="191">
                  <c:v>2.701152232094469</c:v>
                </c:pt>
                <c:pt idx="192">
                  <c:v>2.3622382270917495</c:v>
                </c:pt>
                <c:pt idx="193">
                  <c:v>3.0167608680651541</c:v>
                </c:pt>
                <c:pt idx="194">
                  <c:v>3.4246586477251189</c:v>
                </c:pt>
                <c:pt idx="195">
                  <c:v>2.588437459076268</c:v>
                </c:pt>
                <c:pt idx="196">
                  <c:v>2.8093399996327801</c:v>
                </c:pt>
                <c:pt idx="197">
                  <c:v>3.0150578950073088</c:v>
                </c:pt>
                <c:pt idx="198">
                  <c:v>3.057620061126153</c:v>
                </c:pt>
                <c:pt idx="199">
                  <c:v>4.3268191262434899</c:v>
                </c:pt>
                <c:pt idx="200">
                  <c:v>2.7124472102197088</c:v>
                </c:pt>
                <c:pt idx="201">
                  <c:v>2.0968681444545094</c:v>
                </c:pt>
                <c:pt idx="202">
                  <c:v>3.0270347333769445</c:v>
                </c:pt>
                <c:pt idx="203">
                  <c:v>3.3752198970172449</c:v>
                </c:pt>
                <c:pt idx="204">
                  <c:v>2.4682760493740377</c:v>
                </c:pt>
                <c:pt idx="205">
                  <c:v>4.2330903587271331</c:v>
                </c:pt>
                <c:pt idx="206">
                  <c:v>3.0534183173409035</c:v>
                </c:pt>
                <c:pt idx="207">
                  <c:v>2.6892871740135691</c:v>
                </c:pt>
                <c:pt idx="208">
                  <c:v>3.4541625596248449</c:v>
                </c:pt>
                <c:pt idx="209">
                  <c:v>2.3204987156826924</c:v>
                </c:pt>
                <c:pt idx="210">
                  <c:v>3.7765014343505809</c:v>
                </c:pt>
                <c:pt idx="211">
                  <c:v>2.3555993344269859</c:v>
                </c:pt>
                <c:pt idx="212">
                  <c:v>2.7805959668328706</c:v>
                </c:pt>
                <c:pt idx="213">
                  <c:v>3.6565725714819179</c:v>
                </c:pt>
                <c:pt idx="214">
                  <c:v>2.5395664252092418</c:v>
                </c:pt>
                <c:pt idx="215">
                  <c:v>3.2890139520537587</c:v>
                </c:pt>
                <c:pt idx="216">
                  <c:v>2.8116930728969054</c:v>
                </c:pt>
                <c:pt idx="217">
                  <c:v>3.7677017421337093</c:v>
                </c:pt>
                <c:pt idx="218">
                  <c:v>2.7107719908921397</c:v>
                </c:pt>
                <c:pt idx="219">
                  <c:v>4.0777618616801856</c:v>
                </c:pt>
                <c:pt idx="220">
                  <c:v>3.2241271810446759</c:v>
                </c:pt>
                <c:pt idx="221">
                  <c:v>1.7536785403732729</c:v>
                </c:pt>
                <c:pt idx="222">
                  <c:v>4.4104418910922849</c:v>
                </c:pt>
                <c:pt idx="223">
                  <c:v>2.9598308068872177</c:v>
                </c:pt>
                <c:pt idx="224">
                  <c:v>3.4923910367460849</c:v>
                </c:pt>
                <c:pt idx="225">
                  <c:v>2.9799126617880347</c:v>
                </c:pt>
                <c:pt idx="226">
                  <c:v>3.3249589864762101</c:v>
                </c:pt>
                <c:pt idx="227">
                  <c:v>3.1791456751878533</c:v>
                </c:pt>
                <c:pt idx="228">
                  <c:v>4.559159946622124</c:v>
                </c:pt>
                <c:pt idx="229">
                  <c:v>2.2081007486775754</c:v>
                </c:pt>
                <c:pt idx="230">
                  <c:v>2.1736700685085091</c:v>
                </c:pt>
                <c:pt idx="231">
                  <c:v>2.8293378408345395</c:v>
                </c:pt>
                <c:pt idx="232">
                  <c:v>4.7199457766718123</c:v>
                </c:pt>
                <c:pt idx="233">
                  <c:v>3.8242596182684681</c:v>
                </c:pt>
                <c:pt idx="234">
                  <c:v>4.0220612112277054</c:v>
                </c:pt>
                <c:pt idx="235">
                  <c:v>2.7806950126497219</c:v>
                </c:pt>
                <c:pt idx="236">
                  <c:v>2.9540964702043029</c:v>
                </c:pt>
                <c:pt idx="237">
                  <c:v>4.4102652263524869</c:v>
                </c:pt>
                <c:pt idx="238">
                  <c:v>3.1331324215332432</c:v>
                </c:pt>
                <c:pt idx="239">
                  <c:v>2.2156737157915014</c:v>
                </c:pt>
                <c:pt idx="240">
                  <c:v>4.7103084330651637</c:v>
                </c:pt>
                <c:pt idx="241">
                  <c:v>3.583951134218708</c:v>
                </c:pt>
                <c:pt idx="242">
                  <c:v>3.1841092967219309</c:v>
                </c:pt>
                <c:pt idx="243">
                  <c:v>3.6370992745592066</c:v>
                </c:pt>
                <c:pt idx="244">
                  <c:v>3.2714458328511316</c:v>
                </c:pt>
                <c:pt idx="245">
                  <c:v>3.2743183205922621</c:v>
                </c:pt>
                <c:pt idx="246">
                  <c:v>4.4954823251259892</c:v>
                </c:pt>
                <c:pt idx="247">
                  <c:v>3.4512620235265539</c:v>
                </c:pt>
                <c:pt idx="248">
                  <c:v>3.9249379771425854</c:v>
                </c:pt>
                <c:pt idx="249">
                  <c:v>3.2774578682756088</c:v>
                </c:pt>
                <c:pt idx="250">
                  <c:v>3.5958328549105572</c:v>
                </c:pt>
                <c:pt idx="251">
                  <c:v>3.2840373924835204</c:v>
                </c:pt>
                <c:pt idx="252">
                  <c:v>3.1796552028017384</c:v>
                </c:pt>
                <c:pt idx="253">
                  <c:v>3.9382470602457844</c:v>
                </c:pt>
                <c:pt idx="254">
                  <c:v>1.9087261328901104</c:v>
                </c:pt>
                <c:pt idx="255">
                  <c:v>4.6212591424260818</c:v>
                </c:pt>
                <c:pt idx="256">
                  <c:v>3.8400658022853253</c:v>
                </c:pt>
                <c:pt idx="257">
                  <c:v>3.0173283216323048</c:v>
                </c:pt>
                <c:pt idx="258">
                  <c:v>6.7058170146395515</c:v>
                </c:pt>
                <c:pt idx="259">
                  <c:v>3.4700529513998006</c:v>
                </c:pt>
                <c:pt idx="260">
                  <c:v>3.5155140383216192</c:v>
                </c:pt>
                <c:pt idx="261">
                  <c:v>3.7622093715682712</c:v>
                </c:pt>
                <c:pt idx="262">
                  <c:v>6.7125456158192334</c:v>
                </c:pt>
                <c:pt idx="263">
                  <c:v>3.2013795821023612</c:v>
                </c:pt>
                <c:pt idx="264">
                  <c:v>3.4124563246943196</c:v>
                </c:pt>
                <c:pt idx="265">
                  <c:v>5.0456989701484707</c:v>
                </c:pt>
                <c:pt idx="266">
                  <c:v>4.2922870521264747</c:v>
                </c:pt>
                <c:pt idx="267">
                  <c:v>5.4468244566041424</c:v>
                </c:pt>
                <c:pt idx="268">
                  <c:v>4.1410334274427054</c:v>
                </c:pt>
                <c:pt idx="269">
                  <c:v>5.7594318846608461</c:v>
                </c:pt>
                <c:pt idx="270">
                  <c:v>4.0461771434570659</c:v>
                </c:pt>
                <c:pt idx="271">
                  <c:v>6.95367676178327</c:v>
                </c:pt>
                <c:pt idx="272">
                  <c:v>3.0793363940055594</c:v>
                </c:pt>
                <c:pt idx="273">
                  <c:v>6.6505121521546933</c:v>
                </c:pt>
                <c:pt idx="274">
                  <c:v>6.672716147660398</c:v>
                </c:pt>
                <c:pt idx="275">
                  <c:v>6.6073632524639025</c:v>
                </c:pt>
                <c:pt idx="276">
                  <c:v>7.0091490740721314</c:v>
                </c:pt>
                <c:pt idx="277">
                  <c:v>6.7028709220282918</c:v>
                </c:pt>
                <c:pt idx="278">
                  <c:v>7.4752239552002955</c:v>
                </c:pt>
                <c:pt idx="279">
                  <c:v>9.5087169932360709</c:v>
                </c:pt>
                <c:pt idx="280">
                  <c:v>7.7803792651453074</c:v>
                </c:pt>
                <c:pt idx="281">
                  <c:v>10.314750858504894</c:v>
                </c:pt>
                <c:pt idx="282">
                  <c:v>11.818634926812843</c:v>
                </c:pt>
                <c:pt idx="283">
                  <c:v>11.152604922266049</c:v>
                </c:pt>
                <c:pt idx="284">
                  <c:v>13.44184490588029</c:v>
                </c:pt>
                <c:pt idx="285">
                  <c:v>16.918964128496132</c:v>
                </c:pt>
                <c:pt idx="286">
                  <c:v>19.001786505583276</c:v>
                </c:pt>
                <c:pt idx="287">
                  <c:v>20.601382179549763</c:v>
                </c:pt>
                <c:pt idx="288">
                  <c:v>25.377391170807048</c:v>
                </c:pt>
                <c:pt idx="289">
                  <c:v>26.506948336643205</c:v>
                </c:pt>
                <c:pt idx="290">
                  <c:v>18.797703487688491</c:v>
                </c:pt>
                <c:pt idx="291">
                  <c:v>36.616691333948403</c:v>
                </c:pt>
                <c:pt idx="292">
                  <c:v>46.239369340793864</c:v>
                </c:pt>
                <c:pt idx="293">
                  <c:v>48.769481034739378</c:v>
                </c:pt>
                <c:pt idx="294">
                  <c:v>53.664909858184075</c:v>
                </c:pt>
                <c:pt idx="295">
                  <c:v>63.257478545002613</c:v>
                </c:pt>
                <c:pt idx="296">
                  <c:v>76.66774098262843</c:v>
                </c:pt>
                <c:pt idx="297">
                  <c:v>85.028753953034041</c:v>
                </c:pt>
                <c:pt idx="298">
                  <c:v>95.038216011288029</c:v>
                </c:pt>
                <c:pt idx="299">
                  <c:v>111.77245700805095</c:v>
                </c:pt>
                <c:pt idx="300">
                  <c:v>123.31778224747335</c:v>
                </c:pt>
                <c:pt idx="301">
                  <c:v>132.77939374454104</c:v>
                </c:pt>
                <c:pt idx="302">
                  <c:v>147.78780399622525</c:v>
                </c:pt>
                <c:pt idx="303">
                  <c:v>145.7696308078157</c:v>
                </c:pt>
                <c:pt idx="304">
                  <c:v>173.11311287826854</c:v>
                </c:pt>
                <c:pt idx="305">
                  <c:v>170.21257872179748</c:v>
                </c:pt>
                <c:pt idx="306">
                  <c:v>173.87501029900656</c:v>
                </c:pt>
                <c:pt idx="307">
                  <c:v>169.46318919946268</c:v>
                </c:pt>
                <c:pt idx="308">
                  <c:v>172.09078228497958</c:v>
                </c:pt>
                <c:pt idx="309">
                  <c:v>162.8146414805631</c:v>
                </c:pt>
                <c:pt idx="310">
                  <c:v>156.01002706135077</c:v>
                </c:pt>
                <c:pt idx="311">
                  <c:v>149.99571090111777</c:v>
                </c:pt>
                <c:pt idx="312">
                  <c:v>144.16435615153353</c:v>
                </c:pt>
                <c:pt idx="313">
                  <c:v>124.34731044829898</c:v>
                </c:pt>
                <c:pt idx="314">
                  <c:v>110.58798138505017</c:v>
                </c:pt>
                <c:pt idx="315">
                  <c:v>100.97514235658856</c:v>
                </c:pt>
                <c:pt idx="316">
                  <c:v>94.566178106295183</c:v>
                </c:pt>
                <c:pt idx="317">
                  <c:v>79.893321056232296</c:v>
                </c:pt>
                <c:pt idx="318">
                  <c:v>72.188272854413739</c:v>
                </c:pt>
                <c:pt idx="319">
                  <c:v>67.320005938714374</c:v>
                </c:pt>
                <c:pt idx="320">
                  <c:v>54.04835990005531</c:v>
                </c:pt>
                <c:pt idx="321">
                  <c:v>49.098209401527591</c:v>
                </c:pt>
                <c:pt idx="322">
                  <c:v>57.68558718214139</c:v>
                </c:pt>
                <c:pt idx="323">
                  <c:v>41.030564273783057</c:v>
                </c:pt>
                <c:pt idx="324">
                  <c:v>34.671568062189444</c:v>
                </c:pt>
                <c:pt idx="325">
                  <c:v>37.028019276376519</c:v>
                </c:pt>
                <c:pt idx="326">
                  <c:v>36.659455933138261</c:v>
                </c:pt>
                <c:pt idx="327">
                  <c:v>29.991698668996495</c:v>
                </c:pt>
                <c:pt idx="328">
                  <c:v>30.939140576923123</c:v>
                </c:pt>
                <c:pt idx="329">
                  <c:v>34.097156755177856</c:v>
                </c:pt>
                <c:pt idx="330">
                  <c:v>29.881875877020438</c:v>
                </c:pt>
                <c:pt idx="331">
                  <c:v>37.505764989484973</c:v>
                </c:pt>
                <c:pt idx="332">
                  <c:v>26.231174895637633</c:v>
                </c:pt>
                <c:pt idx="333">
                  <c:v>33.095992301019059</c:v>
                </c:pt>
                <c:pt idx="334">
                  <c:v>25.637281794022773</c:v>
                </c:pt>
                <c:pt idx="335">
                  <c:v>40.322905298479654</c:v>
                </c:pt>
                <c:pt idx="336">
                  <c:v>15.228529488330841</c:v>
                </c:pt>
                <c:pt idx="337">
                  <c:v>27.137710111533824</c:v>
                </c:pt>
                <c:pt idx="338">
                  <c:v>26.341480661573591</c:v>
                </c:pt>
                <c:pt idx="339">
                  <c:v>21.863259793181541</c:v>
                </c:pt>
                <c:pt idx="340">
                  <c:v>24.600130814946596</c:v>
                </c:pt>
                <c:pt idx="341">
                  <c:v>14.673444468164668</c:v>
                </c:pt>
                <c:pt idx="342">
                  <c:v>17.694616577483686</c:v>
                </c:pt>
                <c:pt idx="343">
                  <c:v>20.595988477442493</c:v>
                </c:pt>
                <c:pt idx="344">
                  <c:v>9.6846139786059329</c:v>
                </c:pt>
                <c:pt idx="345">
                  <c:v>1.820687740667233</c:v>
                </c:pt>
                <c:pt idx="346">
                  <c:v>19.550579135386524</c:v>
                </c:pt>
                <c:pt idx="347">
                  <c:v>11.520219909440595</c:v>
                </c:pt>
                <c:pt idx="348">
                  <c:v>6.0076155165149192</c:v>
                </c:pt>
                <c:pt idx="349">
                  <c:v>10.262937913894651</c:v>
                </c:pt>
                <c:pt idx="350">
                  <c:v>6.0685897496117454</c:v>
                </c:pt>
                <c:pt idx="351">
                  <c:v>13.925637492305549</c:v>
                </c:pt>
                <c:pt idx="352">
                  <c:v>5.3775857758623866</c:v>
                </c:pt>
                <c:pt idx="353">
                  <c:v>8.6008014299423561</c:v>
                </c:pt>
                <c:pt idx="354">
                  <c:v>-5.5309567220751026</c:v>
                </c:pt>
                <c:pt idx="355">
                  <c:v>3.0424335687792072</c:v>
                </c:pt>
                <c:pt idx="356">
                  <c:v>1.7820948377956896</c:v>
                </c:pt>
                <c:pt idx="357">
                  <c:v>-4.8613064429381927</c:v>
                </c:pt>
                <c:pt idx="358">
                  <c:v>3.6434877758233273</c:v>
                </c:pt>
                <c:pt idx="359">
                  <c:v>-12.102418229954791</c:v>
                </c:pt>
                <c:pt idx="360">
                  <c:v>0.81262460281515814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139-4C95-843A-CD4C7FD4C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'Pristine Ba2ZnO2Cu2Se2'!$C$1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Ba2ZnO2Cu2Se2'!$B$2:$B$362</c:f>
              <c:numCache>
                <c:formatCode>General</c:formatCode>
                <c:ptCount val="36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  <c:pt idx="341">
                  <c:v>295</c:v>
                </c:pt>
                <c:pt idx="342">
                  <c:v>290</c:v>
                </c:pt>
                <c:pt idx="343">
                  <c:v>285</c:v>
                </c:pt>
                <c:pt idx="344">
                  <c:v>280</c:v>
                </c:pt>
                <c:pt idx="345">
                  <c:v>275</c:v>
                </c:pt>
                <c:pt idx="346">
                  <c:v>270</c:v>
                </c:pt>
                <c:pt idx="347">
                  <c:v>265</c:v>
                </c:pt>
                <c:pt idx="348">
                  <c:v>260</c:v>
                </c:pt>
                <c:pt idx="349">
                  <c:v>255</c:v>
                </c:pt>
                <c:pt idx="350">
                  <c:v>250</c:v>
                </c:pt>
                <c:pt idx="351">
                  <c:v>245</c:v>
                </c:pt>
                <c:pt idx="352">
                  <c:v>240</c:v>
                </c:pt>
                <c:pt idx="353">
                  <c:v>235</c:v>
                </c:pt>
                <c:pt idx="354">
                  <c:v>230</c:v>
                </c:pt>
                <c:pt idx="355">
                  <c:v>225</c:v>
                </c:pt>
                <c:pt idx="356">
                  <c:v>220</c:v>
                </c:pt>
                <c:pt idx="357">
                  <c:v>215</c:v>
                </c:pt>
                <c:pt idx="358">
                  <c:v>210</c:v>
                </c:pt>
                <c:pt idx="359">
                  <c:v>205</c:v>
                </c:pt>
                <c:pt idx="360">
                  <c:v>200</c:v>
                </c:pt>
              </c:numCache>
            </c:numRef>
          </c:xVal>
          <c:yVal>
            <c:numRef>
              <c:f>'Pristine Ba2ZnO2Cu2Se2'!$C$2:$C$362</c:f>
              <c:numCache>
                <c:formatCode>General</c:formatCode>
                <c:ptCount val="361"/>
                <c:pt idx="0">
                  <c:v>-12.153316</c:v>
                </c:pt>
                <c:pt idx="1">
                  <c:v>49.208759000000001</c:v>
                </c:pt>
                <c:pt idx="2">
                  <c:v>2.7469869999999998</c:v>
                </c:pt>
                <c:pt idx="3">
                  <c:v>31.304075999999998</c:v>
                </c:pt>
                <c:pt idx="4">
                  <c:v>33.711573000000001</c:v>
                </c:pt>
                <c:pt idx="5">
                  <c:v>15.819399000000001</c:v>
                </c:pt>
                <c:pt idx="6">
                  <c:v>35.995328999999998</c:v>
                </c:pt>
                <c:pt idx="7">
                  <c:v>4.5568730000000004</c:v>
                </c:pt>
                <c:pt idx="8">
                  <c:v>34.497737000000001</c:v>
                </c:pt>
                <c:pt idx="9">
                  <c:v>45.742412000000002</c:v>
                </c:pt>
                <c:pt idx="10">
                  <c:v>41.570824000000002</c:v>
                </c:pt>
                <c:pt idx="11">
                  <c:v>38.776245000000003</c:v>
                </c:pt>
                <c:pt idx="12">
                  <c:v>-10.564468</c:v>
                </c:pt>
                <c:pt idx="13">
                  <c:v>37.420231000000001</c:v>
                </c:pt>
                <c:pt idx="14">
                  <c:v>49.924529</c:v>
                </c:pt>
                <c:pt idx="15">
                  <c:v>20.255797000000001</c:v>
                </c:pt>
                <c:pt idx="16">
                  <c:v>10.867213</c:v>
                </c:pt>
                <c:pt idx="17">
                  <c:v>44.829796999999999</c:v>
                </c:pt>
                <c:pt idx="18">
                  <c:v>0.97458299999999998</c:v>
                </c:pt>
                <c:pt idx="19">
                  <c:v>36.84442</c:v>
                </c:pt>
                <c:pt idx="20">
                  <c:v>41.140180999999998</c:v>
                </c:pt>
                <c:pt idx="21">
                  <c:v>28.842600000000001</c:v>
                </c:pt>
                <c:pt idx="22">
                  <c:v>23.333117999999999</c:v>
                </c:pt>
                <c:pt idx="23">
                  <c:v>11.262165</c:v>
                </c:pt>
                <c:pt idx="24">
                  <c:v>30.527591000000001</c:v>
                </c:pt>
                <c:pt idx="25">
                  <c:v>25.518933000000001</c:v>
                </c:pt>
                <c:pt idx="26">
                  <c:v>14.143616</c:v>
                </c:pt>
                <c:pt idx="27">
                  <c:v>21.905764000000001</c:v>
                </c:pt>
                <c:pt idx="28">
                  <c:v>30.323725</c:v>
                </c:pt>
                <c:pt idx="29">
                  <c:v>52.040961000000003</c:v>
                </c:pt>
                <c:pt idx="30">
                  <c:v>41.921421000000002</c:v>
                </c:pt>
                <c:pt idx="31">
                  <c:v>14.856256</c:v>
                </c:pt>
                <c:pt idx="32">
                  <c:v>31.732813</c:v>
                </c:pt>
                <c:pt idx="33">
                  <c:v>43.474882999999998</c:v>
                </c:pt>
                <c:pt idx="34">
                  <c:v>34.287609000000003</c:v>
                </c:pt>
                <c:pt idx="35">
                  <c:v>27.952801000000001</c:v>
                </c:pt>
                <c:pt idx="36">
                  <c:v>43.837510999999999</c:v>
                </c:pt>
                <c:pt idx="37">
                  <c:v>18.966303</c:v>
                </c:pt>
                <c:pt idx="38">
                  <c:v>22.691374</c:v>
                </c:pt>
                <c:pt idx="39">
                  <c:v>41.419328</c:v>
                </c:pt>
                <c:pt idx="40">
                  <c:v>33.164037999999998</c:v>
                </c:pt>
                <c:pt idx="41">
                  <c:v>42.365640999999997</c:v>
                </c:pt>
                <c:pt idx="42">
                  <c:v>19.743316</c:v>
                </c:pt>
                <c:pt idx="43">
                  <c:v>31.838075</c:v>
                </c:pt>
                <c:pt idx="44">
                  <c:v>40.357711000000002</c:v>
                </c:pt>
                <c:pt idx="45">
                  <c:v>42.134225999999998</c:v>
                </c:pt>
                <c:pt idx="46">
                  <c:v>31.577819000000002</c:v>
                </c:pt>
                <c:pt idx="47">
                  <c:v>38.869213999999999</c:v>
                </c:pt>
                <c:pt idx="48">
                  <c:v>40.050946000000003</c:v>
                </c:pt>
                <c:pt idx="49">
                  <c:v>32.230943000000003</c:v>
                </c:pt>
                <c:pt idx="50">
                  <c:v>30.916899999999998</c:v>
                </c:pt>
                <c:pt idx="51">
                  <c:v>23.176898000000001</c:v>
                </c:pt>
                <c:pt idx="52">
                  <c:v>47.590217000000003</c:v>
                </c:pt>
                <c:pt idx="53">
                  <c:v>30.024474000000001</c:v>
                </c:pt>
                <c:pt idx="54">
                  <c:v>42.487136</c:v>
                </c:pt>
                <c:pt idx="55">
                  <c:v>37.859175</c:v>
                </c:pt>
                <c:pt idx="56">
                  <c:v>40.955368</c:v>
                </c:pt>
                <c:pt idx="57">
                  <c:v>37.184302000000002</c:v>
                </c:pt>
                <c:pt idx="58">
                  <c:v>46.576369</c:v>
                </c:pt>
                <c:pt idx="59">
                  <c:v>36.890605000000001</c:v>
                </c:pt>
                <c:pt idx="60">
                  <c:v>26.376068</c:v>
                </c:pt>
                <c:pt idx="61">
                  <c:v>28.973813</c:v>
                </c:pt>
                <c:pt idx="62">
                  <c:v>30.748726000000001</c:v>
                </c:pt>
                <c:pt idx="63">
                  <c:v>36.687730999999999</c:v>
                </c:pt>
                <c:pt idx="64">
                  <c:v>26.115576000000001</c:v>
                </c:pt>
                <c:pt idx="65">
                  <c:v>44.644762</c:v>
                </c:pt>
                <c:pt idx="66">
                  <c:v>32.901164000000001</c:v>
                </c:pt>
                <c:pt idx="67">
                  <c:v>41.784453999999997</c:v>
                </c:pt>
                <c:pt idx="68">
                  <c:v>38.547333000000002</c:v>
                </c:pt>
                <c:pt idx="69">
                  <c:v>40.096432999999998</c:v>
                </c:pt>
                <c:pt idx="70">
                  <c:v>39.772483999999999</c:v>
                </c:pt>
                <c:pt idx="71">
                  <c:v>33.696717</c:v>
                </c:pt>
                <c:pt idx="72">
                  <c:v>24.309027</c:v>
                </c:pt>
                <c:pt idx="73">
                  <c:v>36.620790999999997</c:v>
                </c:pt>
                <c:pt idx="74">
                  <c:v>40.716171000000003</c:v>
                </c:pt>
                <c:pt idx="75">
                  <c:v>27.890456</c:v>
                </c:pt>
                <c:pt idx="76">
                  <c:v>34.238962000000001</c:v>
                </c:pt>
                <c:pt idx="77">
                  <c:v>27.349057999999999</c:v>
                </c:pt>
                <c:pt idx="78">
                  <c:v>34.076977999999997</c:v>
                </c:pt>
                <c:pt idx="79">
                  <c:v>36.201653999999998</c:v>
                </c:pt>
                <c:pt idx="80">
                  <c:v>28.164021000000002</c:v>
                </c:pt>
                <c:pt idx="81">
                  <c:v>22.885490000000001</c:v>
                </c:pt>
                <c:pt idx="82">
                  <c:v>46.766235999999999</c:v>
                </c:pt>
                <c:pt idx="83">
                  <c:v>41.404285000000002</c:v>
                </c:pt>
                <c:pt idx="84">
                  <c:v>27.551727</c:v>
                </c:pt>
                <c:pt idx="85">
                  <c:v>25.761215</c:v>
                </c:pt>
                <c:pt idx="86">
                  <c:v>43.602454000000002</c:v>
                </c:pt>
                <c:pt idx="87">
                  <c:v>26.335702999999999</c:v>
                </c:pt>
                <c:pt idx="88">
                  <c:v>33.298701999999999</c:v>
                </c:pt>
                <c:pt idx="89">
                  <c:v>34.610121999999997</c:v>
                </c:pt>
                <c:pt idx="90">
                  <c:v>41.152327</c:v>
                </c:pt>
                <c:pt idx="91">
                  <c:v>29.211507000000001</c:v>
                </c:pt>
                <c:pt idx="92">
                  <c:v>36.227826</c:v>
                </c:pt>
                <c:pt idx="93">
                  <c:v>38.214185000000001</c:v>
                </c:pt>
                <c:pt idx="94">
                  <c:v>35.494551000000001</c:v>
                </c:pt>
                <c:pt idx="95">
                  <c:v>34.106757999999999</c:v>
                </c:pt>
                <c:pt idx="96">
                  <c:v>33.694805000000002</c:v>
                </c:pt>
                <c:pt idx="97">
                  <c:v>30.855609999999999</c:v>
                </c:pt>
                <c:pt idx="98">
                  <c:v>30.644226</c:v>
                </c:pt>
                <c:pt idx="99">
                  <c:v>37.807352000000002</c:v>
                </c:pt>
                <c:pt idx="100">
                  <c:v>37.259897000000002</c:v>
                </c:pt>
                <c:pt idx="101">
                  <c:v>43.474159</c:v>
                </c:pt>
                <c:pt idx="102">
                  <c:v>39.794958000000001</c:v>
                </c:pt>
                <c:pt idx="103">
                  <c:v>38.234054</c:v>
                </c:pt>
                <c:pt idx="104">
                  <c:v>33.689194999999998</c:v>
                </c:pt>
                <c:pt idx="105">
                  <c:v>38.570656</c:v>
                </c:pt>
                <c:pt idx="106">
                  <c:v>41.557682</c:v>
                </c:pt>
                <c:pt idx="107">
                  <c:v>34.005163000000003</c:v>
                </c:pt>
                <c:pt idx="108">
                  <c:v>37.489167999999999</c:v>
                </c:pt>
                <c:pt idx="109">
                  <c:v>39.220584000000002</c:v>
                </c:pt>
                <c:pt idx="110">
                  <c:v>35.307625000000002</c:v>
                </c:pt>
                <c:pt idx="111">
                  <c:v>40.084423000000001</c:v>
                </c:pt>
                <c:pt idx="112">
                  <c:v>40.534582999999998</c:v>
                </c:pt>
                <c:pt idx="113">
                  <c:v>37.778030999999999</c:v>
                </c:pt>
                <c:pt idx="114">
                  <c:v>38.441797999999999</c:v>
                </c:pt>
                <c:pt idx="115">
                  <c:v>35.111888</c:v>
                </c:pt>
                <c:pt idx="116">
                  <c:v>43.12932</c:v>
                </c:pt>
                <c:pt idx="117">
                  <c:v>44.240183999999999</c:v>
                </c:pt>
                <c:pt idx="118">
                  <c:v>37.988298999999998</c:v>
                </c:pt>
                <c:pt idx="119">
                  <c:v>32.249957999999999</c:v>
                </c:pt>
                <c:pt idx="120">
                  <c:v>38.661045999999999</c:v>
                </c:pt>
                <c:pt idx="121">
                  <c:v>37.743299</c:v>
                </c:pt>
                <c:pt idx="122">
                  <c:v>39.202658999999997</c:v>
                </c:pt>
                <c:pt idx="123">
                  <c:v>38.864320999999997</c:v>
                </c:pt>
                <c:pt idx="124">
                  <c:v>36.127215999999997</c:v>
                </c:pt>
                <c:pt idx="125">
                  <c:v>38.051791999999999</c:v>
                </c:pt>
                <c:pt idx="126">
                  <c:v>36.857227999999999</c:v>
                </c:pt>
                <c:pt idx="127">
                  <c:v>40.479379000000002</c:v>
                </c:pt>
                <c:pt idx="128">
                  <c:v>40.339213000000001</c:v>
                </c:pt>
                <c:pt idx="129">
                  <c:v>39.026909000000003</c:v>
                </c:pt>
                <c:pt idx="130">
                  <c:v>34.770508999999997</c:v>
                </c:pt>
                <c:pt idx="131">
                  <c:v>40.795547999999997</c:v>
                </c:pt>
                <c:pt idx="132">
                  <c:v>41.429268999999998</c:v>
                </c:pt>
                <c:pt idx="133">
                  <c:v>38.868932000000001</c:v>
                </c:pt>
                <c:pt idx="134">
                  <c:v>33.792160000000003</c:v>
                </c:pt>
                <c:pt idx="135">
                  <c:v>34.721572000000002</c:v>
                </c:pt>
                <c:pt idx="136">
                  <c:v>44.292859999999997</c:v>
                </c:pt>
                <c:pt idx="137">
                  <c:v>42.991818000000002</c:v>
                </c:pt>
                <c:pt idx="138">
                  <c:v>38.919956999999997</c:v>
                </c:pt>
                <c:pt idx="139">
                  <c:v>35.041469999999997</c:v>
                </c:pt>
                <c:pt idx="140">
                  <c:v>35.595982999999997</c:v>
                </c:pt>
                <c:pt idx="141">
                  <c:v>41.308543999999998</c:v>
                </c:pt>
                <c:pt idx="142">
                  <c:v>41.401102000000002</c:v>
                </c:pt>
                <c:pt idx="143">
                  <c:v>40.239322000000001</c:v>
                </c:pt>
                <c:pt idx="144">
                  <c:v>36.664732000000001</c:v>
                </c:pt>
                <c:pt idx="145">
                  <c:v>40.665807999999998</c:v>
                </c:pt>
                <c:pt idx="146">
                  <c:v>41.537681999999997</c:v>
                </c:pt>
                <c:pt idx="147">
                  <c:v>39.511057999999998</c:v>
                </c:pt>
                <c:pt idx="148">
                  <c:v>39.273912000000003</c:v>
                </c:pt>
                <c:pt idx="149">
                  <c:v>41.133088999999998</c:v>
                </c:pt>
                <c:pt idx="150">
                  <c:v>40.499093000000002</c:v>
                </c:pt>
                <c:pt idx="151">
                  <c:v>37.738759000000002</c:v>
                </c:pt>
                <c:pt idx="152">
                  <c:v>42.103838000000003</c:v>
                </c:pt>
                <c:pt idx="153">
                  <c:v>43.181767000000001</c:v>
                </c:pt>
                <c:pt idx="154">
                  <c:v>42.354129999999998</c:v>
                </c:pt>
                <c:pt idx="155">
                  <c:v>41.73704</c:v>
                </c:pt>
                <c:pt idx="156">
                  <c:v>39.317439</c:v>
                </c:pt>
                <c:pt idx="157">
                  <c:v>42.102601999999997</c:v>
                </c:pt>
                <c:pt idx="158">
                  <c:v>44.073965999999999</c:v>
                </c:pt>
                <c:pt idx="159">
                  <c:v>42.110304999999997</c:v>
                </c:pt>
                <c:pt idx="160">
                  <c:v>40.493248999999999</c:v>
                </c:pt>
                <c:pt idx="161">
                  <c:v>40.652830000000002</c:v>
                </c:pt>
                <c:pt idx="162">
                  <c:v>41.569623</c:v>
                </c:pt>
                <c:pt idx="163">
                  <c:v>42.133380000000002</c:v>
                </c:pt>
                <c:pt idx="164">
                  <c:v>42.355181000000002</c:v>
                </c:pt>
                <c:pt idx="165">
                  <c:v>41.958433999999997</c:v>
                </c:pt>
                <c:pt idx="166">
                  <c:v>40.682110000000002</c:v>
                </c:pt>
                <c:pt idx="167">
                  <c:v>38.579188000000002</c:v>
                </c:pt>
                <c:pt idx="168">
                  <c:v>39.454284000000001</c:v>
                </c:pt>
                <c:pt idx="169">
                  <c:v>42.299047999999999</c:v>
                </c:pt>
                <c:pt idx="170">
                  <c:v>38.900624000000001</c:v>
                </c:pt>
                <c:pt idx="171">
                  <c:v>39.044327000000003</c:v>
                </c:pt>
                <c:pt idx="172">
                  <c:v>39.288685000000001</c:v>
                </c:pt>
                <c:pt idx="173">
                  <c:v>41.624881999999999</c:v>
                </c:pt>
                <c:pt idx="174">
                  <c:v>39.498773999999997</c:v>
                </c:pt>
                <c:pt idx="175">
                  <c:v>42.156725000000002</c:v>
                </c:pt>
                <c:pt idx="176">
                  <c:v>43.749353999999997</c:v>
                </c:pt>
                <c:pt idx="177">
                  <c:v>41.451597</c:v>
                </c:pt>
                <c:pt idx="178">
                  <c:v>41.732478</c:v>
                </c:pt>
                <c:pt idx="179">
                  <c:v>40.644632999999999</c:v>
                </c:pt>
                <c:pt idx="180">
                  <c:v>39.012718999999997</c:v>
                </c:pt>
                <c:pt idx="181">
                  <c:v>37.502400999999999</c:v>
                </c:pt>
                <c:pt idx="182">
                  <c:v>41.501347000000003</c:v>
                </c:pt>
                <c:pt idx="183">
                  <c:v>43.483463</c:v>
                </c:pt>
                <c:pt idx="184">
                  <c:v>40.434260000000002</c:v>
                </c:pt>
                <c:pt idx="185">
                  <c:v>42.513683</c:v>
                </c:pt>
                <c:pt idx="186">
                  <c:v>42.558321999999997</c:v>
                </c:pt>
                <c:pt idx="187">
                  <c:v>36.387445</c:v>
                </c:pt>
                <c:pt idx="188">
                  <c:v>41.360635000000002</c:v>
                </c:pt>
                <c:pt idx="189">
                  <c:v>36.477226000000002</c:v>
                </c:pt>
                <c:pt idx="190">
                  <c:v>42.743867000000002</c:v>
                </c:pt>
                <c:pt idx="191">
                  <c:v>46.778764000000002</c:v>
                </c:pt>
                <c:pt idx="192">
                  <c:v>42.081386999999999</c:v>
                </c:pt>
                <c:pt idx="193">
                  <c:v>44.033219000000003</c:v>
                </c:pt>
                <c:pt idx="194">
                  <c:v>39.675980000000003</c:v>
                </c:pt>
                <c:pt idx="195">
                  <c:v>41.213479999999997</c:v>
                </c:pt>
                <c:pt idx="196">
                  <c:v>41.321216999999997</c:v>
                </c:pt>
                <c:pt idx="197">
                  <c:v>45.343947</c:v>
                </c:pt>
                <c:pt idx="198">
                  <c:v>40.772185</c:v>
                </c:pt>
                <c:pt idx="199">
                  <c:v>44.987147</c:v>
                </c:pt>
                <c:pt idx="200">
                  <c:v>50.564877000000003</c:v>
                </c:pt>
                <c:pt idx="201">
                  <c:v>39.135767000000001</c:v>
                </c:pt>
                <c:pt idx="202">
                  <c:v>37.750765000000001</c:v>
                </c:pt>
                <c:pt idx="203">
                  <c:v>38.564945999999999</c:v>
                </c:pt>
                <c:pt idx="204">
                  <c:v>46.547573</c:v>
                </c:pt>
                <c:pt idx="205">
                  <c:v>38.128841000000001</c:v>
                </c:pt>
                <c:pt idx="206">
                  <c:v>45.227919999999997</c:v>
                </c:pt>
                <c:pt idx="207">
                  <c:v>48.291719000000001</c:v>
                </c:pt>
                <c:pt idx="208">
                  <c:v>35.173287999999999</c:v>
                </c:pt>
                <c:pt idx="209">
                  <c:v>47.89564</c:v>
                </c:pt>
                <c:pt idx="210">
                  <c:v>41.044673000000003</c:v>
                </c:pt>
                <c:pt idx="211">
                  <c:v>31.643308000000001</c:v>
                </c:pt>
                <c:pt idx="212">
                  <c:v>44.716664999999999</c:v>
                </c:pt>
                <c:pt idx="213">
                  <c:v>31.428253999999999</c:v>
                </c:pt>
                <c:pt idx="214">
                  <c:v>43.259591999999998</c:v>
                </c:pt>
                <c:pt idx="215">
                  <c:v>36.420938</c:v>
                </c:pt>
                <c:pt idx="216">
                  <c:v>46.750418000000003</c:v>
                </c:pt>
                <c:pt idx="217">
                  <c:v>46.318156000000002</c:v>
                </c:pt>
                <c:pt idx="218">
                  <c:v>23.748061</c:v>
                </c:pt>
                <c:pt idx="219">
                  <c:v>39.877128999999996</c:v>
                </c:pt>
                <c:pt idx="220">
                  <c:v>55.535843</c:v>
                </c:pt>
                <c:pt idx="221">
                  <c:v>47.661248999999998</c:v>
                </c:pt>
                <c:pt idx="222">
                  <c:v>14.956450999999999</c:v>
                </c:pt>
                <c:pt idx="223">
                  <c:v>-14.253757999999999</c:v>
                </c:pt>
                <c:pt idx="224">
                  <c:v>7.3329849999999999</c:v>
                </c:pt>
                <c:pt idx="225">
                  <c:v>38.620896999999999</c:v>
                </c:pt>
                <c:pt idx="226">
                  <c:v>-104.204624</c:v>
                </c:pt>
                <c:pt idx="227">
                  <c:v>13.588485</c:v>
                </c:pt>
                <c:pt idx="228">
                  <c:v>45.821392000000003</c:v>
                </c:pt>
                <c:pt idx="229">
                  <c:v>42.770153000000001</c:v>
                </c:pt>
                <c:pt idx="230">
                  <c:v>42.532448000000002</c:v>
                </c:pt>
                <c:pt idx="231">
                  <c:v>42.437199999999997</c:v>
                </c:pt>
                <c:pt idx="232">
                  <c:v>42.561010000000003</c:v>
                </c:pt>
                <c:pt idx="233">
                  <c:v>42.237200999999999</c:v>
                </c:pt>
                <c:pt idx="234">
                  <c:v>42.035724999999999</c:v>
                </c:pt>
                <c:pt idx="235">
                  <c:v>41.737504999999999</c:v>
                </c:pt>
                <c:pt idx="236">
                  <c:v>41.745130000000003</c:v>
                </c:pt>
                <c:pt idx="237">
                  <c:v>41.448788</c:v>
                </c:pt>
                <c:pt idx="238">
                  <c:v>41.386457</c:v>
                </c:pt>
                <c:pt idx="239">
                  <c:v>41.025866999999998</c:v>
                </c:pt>
                <c:pt idx="240">
                  <c:v>40.781469000000001</c:v>
                </c:pt>
                <c:pt idx="241">
                  <c:v>40.448670999999997</c:v>
                </c:pt>
                <c:pt idx="242">
                  <c:v>40.211424000000001</c:v>
                </c:pt>
                <c:pt idx="243">
                  <c:v>39.883352000000002</c:v>
                </c:pt>
                <c:pt idx="244">
                  <c:v>39.583151000000001</c:v>
                </c:pt>
                <c:pt idx="245">
                  <c:v>39.267715000000003</c:v>
                </c:pt>
                <c:pt idx="246">
                  <c:v>38.941484000000003</c:v>
                </c:pt>
                <c:pt idx="247">
                  <c:v>38.584575000000001</c:v>
                </c:pt>
                <c:pt idx="248">
                  <c:v>38.170920000000002</c:v>
                </c:pt>
                <c:pt idx="249">
                  <c:v>37.863247999999999</c:v>
                </c:pt>
                <c:pt idx="250">
                  <c:v>37.521830000000001</c:v>
                </c:pt>
                <c:pt idx="251">
                  <c:v>37.156514999999999</c:v>
                </c:pt>
                <c:pt idx="252">
                  <c:v>36.759878</c:v>
                </c:pt>
                <c:pt idx="253">
                  <c:v>36.345903</c:v>
                </c:pt>
                <c:pt idx="254">
                  <c:v>35.903320000000001</c:v>
                </c:pt>
                <c:pt idx="255">
                  <c:v>35.57358</c:v>
                </c:pt>
                <c:pt idx="256">
                  <c:v>35.112138000000002</c:v>
                </c:pt>
                <c:pt idx="257">
                  <c:v>34.739966000000003</c:v>
                </c:pt>
                <c:pt idx="258">
                  <c:v>34.433816</c:v>
                </c:pt>
                <c:pt idx="259">
                  <c:v>33.967373000000002</c:v>
                </c:pt>
                <c:pt idx="260">
                  <c:v>33.510565999999997</c:v>
                </c:pt>
                <c:pt idx="261">
                  <c:v>33.051124000000002</c:v>
                </c:pt>
                <c:pt idx="262">
                  <c:v>32.644177999999997</c:v>
                </c:pt>
                <c:pt idx="263">
                  <c:v>32.235947000000003</c:v>
                </c:pt>
                <c:pt idx="264">
                  <c:v>31.761641999999998</c:v>
                </c:pt>
                <c:pt idx="265">
                  <c:v>31.179946000000001</c:v>
                </c:pt>
                <c:pt idx="266">
                  <c:v>30.622046000000001</c:v>
                </c:pt>
                <c:pt idx="267">
                  <c:v>29.969441</c:v>
                </c:pt>
                <c:pt idx="268">
                  <c:v>29.28444</c:v>
                </c:pt>
                <c:pt idx="269">
                  <c:v>28.699946000000001</c:v>
                </c:pt>
                <c:pt idx="270">
                  <c:v>28.135940000000002</c:v>
                </c:pt>
                <c:pt idx="271">
                  <c:v>27.635994</c:v>
                </c:pt>
                <c:pt idx="272">
                  <c:v>27.075424000000002</c:v>
                </c:pt>
                <c:pt idx="273">
                  <c:v>26.664548</c:v>
                </c:pt>
                <c:pt idx="274">
                  <c:v>26.220683000000001</c:v>
                </c:pt>
                <c:pt idx="275">
                  <c:v>25.827985999999999</c:v>
                </c:pt>
                <c:pt idx="276">
                  <c:v>25.427371000000001</c:v>
                </c:pt>
                <c:pt idx="277">
                  <c:v>25.032375999999999</c:v>
                </c:pt>
                <c:pt idx="278">
                  <c:v>24.587257999999999</c:v>
                </c:pt>
                <c:pt idx="279">
                  <c:v>24.242217</c:v>
                </c:pt>
                <c:pt idx="280">
                  <c:v>23.853128000000002</c:v>
                </c:pt>
                <c:pt idx="281">
                  <c:v>23.498158</c:v>
                </c:pt>
                <c:pt idx="282">
                  <c:v>23.093945999999999</c:v>
                </c:pt>
                <c:pt idx="283">
                  <c:v>22.701111000000001</c:v>
                </c:pt>
                <c:pt idx="284">
                  <c:v>22.308039000000001</c:v>
                </c:pt>
                <c:pt idx="285">
                  <c:v>21.851158000000002</c:v>
                </c:pt>
                <c:pt idx="286">
                  <c:v>21.290641000000001</c:v>
                </c:pt>
                <c:pt idx="287">
                  <c:v>20.577092</c:v>
                </c:pt>
                <c:pt idx="288">
                  <c:v>19.419584</c:v>
                </c:pt>
                <c:pt idx="289">
                  <c:v>17.576694</c:v>
                </c:pt>
                <c:pt idx="290">
                  <c:v>14.865622</c:v>
                </c:pt>
                <c:pt idx="291">
                  <c:v>11.808406</c:v>
                </c:pt>
                <c:pt idx="292">
                  <c:v>9.3878920000000008</c:v>
                </c:pt>
                <c:pt idx="293">
                  <c:v>7.9014410000000002</c:v>
                </c:pt>
                <c:pt idx="294">
                  <c:v>7.1092930000000001</c:v>
                </c:pt>
                <c:pt idx="295">
                  <c:v>6.7276379999999998</c:v>
                </c:pt>
                <c:pt idx="296">
                  <c:v>6.5407440000000001</c:v>
                </c:pt>
                <c:pt idx="297">
                  <c:v>6.4722299999999997</c:v>
                </c:pt>
                <c:pt idx="298">
                  <c:v>6.4914949999999996</c:v>
                </c:pt>
                <c:pt idx="299">
                  <c:v>6.4864100000000002</c:v>
                </c:pt>
                <c:pt idx="300">
                  <c:v>6.4806330000000001</c:v>
                </c:pt>
                <c:pt idx="301">
                  <c:v>6.4363890000000001</c:v>
                </c:pt>
                <c:pt idx="302">
                  <c:v>6.4111359999999999</c:v>
                </c:pt>
                <c:pt idx="303">
                  <c:v>6.3222360000000002</c:v>
                </c:pt>
                <c:pt idx="304">
                  <c:v>6.2699939999999996</c:v>
                </c:pt>
                <c:pt idx="305">
                  <c:v>6.2755470000000004</c:v>
                </c:pt>
                <c:pt idx="306">
                  <c:v>6.2926929999999999</c:v>
                </c:pt>
                <c:pt idx="307">
                  <c:v>6.3353640000000002</c:v>
                </c:pt>
                <c:pt idx="308">
                  <c:v>6.3583470000000002</c:v>
                </c:pt>
                <c:pt idx="309">
                  <c:v>6.40219</c:v>
                </c:pt>
                <c:pt idx="310">
                  <c:v>6.4310850000000004</c:v>
                </c:pt>
                <c:pt idx="311">
                  <c:v>6.4399379999999997</c:v>
                </c:pt>
                <c:pt idx="312">
                  <c:v>6.4596780000000003</c:v>
                </c:pt>
                <c:pt idx="313">
                  <c:v>6.5060130000000003</c:v>
                </c:pt>
                <c:pt idx="314">
                  <c:v>6.5279449999999999</c:v>
                </c:pt>
                <c:pt idx="315">
                  <c:v>6.5667200000000001</c:v>
                </c:pt>
                <c:pt idx="316">
                  <c:v>6.5820119999999998</c:v>
                </c:pt>
                <c:pt idx="317">
                  <c:v>6.6227999999999998</c:v>
                </c:pt>
                <c:pt idx="318">
                  <c:v>6.6943659999999996</c:v>
                </c:pt>
                <c:pt idx="319">
                  <c:v>6.6968209999999999</c:v>
                </c:pt>
                <c:pt idx="320">
                  <c:v>6.749663</c:v>
                </c:pt>
                <c:pt idx="321">
                  <c:v>6.7529339999999998</c:v>
                </c:pt>
                <c:pt idx="322">
                  <c:v>6.7818779999999999</c:v>
                </c:pt>
                <c:pt idx="323">
                  <c:v>6.7650819999999996</c:v>
                </c:pt>
                <c:pt idx="324">
                  <c:v>6.7406459999999999</c:v>
                </c:pt>
                <c:pt idx="325">
                  <c:v>6.7488250000000001</c:v>
                </c:pt>
                <c:pt idx="326">
                  <c:v>6.7148349999999999</c:v>
                </c:pt>
                <c:pt idx="327">
                  <c:v>6.7731459999999997</c:v>
                </c:pt>
                <c:pt idx="328">
                  <c:v>6.7834380000000003</c:v>
                </c:pt>
                <c:pt idx="329">
                  <c:v>6.8718260000000004</c:v>
                </c:pt>
                <c:pt idx="330">
                  <c:v>7.0257129999999997</c:v>
                </c:pt>
                <c:pt idx="331">
                  <c:v>7.0568140000000001</c:v>
                </c:pt>
                <c:pt idx="332">
                  <c:v>7.1617759999999997</c:v>
                </c:pt>
                <c:pt idx="333">
                  <c:v>7.2324250000000001</c:v>
                </c:pt>
                <c:pt idx="334">
                  <c:v>7.4795819999999997</c:v>
                </c:pt>
                <c:pt idx="335">
                  <c:v>7.3863209999999997</c:v>
                </c:pt>
                <c:pt idx="336">
                  <c:v>7.5441149999999997</c:v>
                </c:pt>
                <c:pt idx="337">
                  <c:v>7.3103879999999997</c:v>
                </c:pt>
                <c:pt idx="338">
                  <c:v>7.2050830000000001</c:v>
                </c:pt>
                <c:pt idx="339">
                  <c:v>7.3021760000000002</c:v>
                </c:pt>
                <c:pt idx="340">
                  <c:v>6.6340490000000001</c:v>
                </c:pt>
                <c:pt idx="341">
                  <c:v>6.4840429999999998</c:v>
                </c:pt>
                <c:pt idx="342">
                  <c:v>6.4311100000000003</c:v>
                </c:pt>
                <c:pt idx="343">
                  <c:v>6.4304730000000001</c:v>
                </c:pt>
                <c:pt idx="344">
                  <c:v>6.4936829999999999</c:v>
                </c:pt>
                <c:pt idx="345">
                  <c:v>6.4895050000000003</c:v>
                </c:pt>
                <c:pt idx="346">
                  <c:v>6.5607350000000002</c:v>
                </c:pt>
                <c:pt idx="347">
                  <c:v>6.5136500000000002</c:v>
                </c:pt>
                <c:pt idx="348">
                  <c:v>6.4138330000000003</c:v>
                </c:pt>
                <c:pt idx="349">
                  <c:v>6.2080359999999999</c:v>
                </c:pt>
                <c:pt idx="350">
                  <c:v>6.0517669999999999</c:v>
                </c:pt>
                <c:pt idx="351">
                  <c:v>5.9352010000000002</c:v>
                </c:pt>
                <c:pt idx="352">
                  <c:v>5.7933320000000004</c:v>
                </c:pt>
                <c:pt idx="353">
                  <c:v>5.7949719999999996</c:v>
                </c:pt>
                <c:pt idx="354">
                  <c:v>6.11083</c:v>
                </c:pt>
                <c:pt idx="355">
                  <c:v>6.4114120000000003</c:v>
                </c:pt>
                <c:pt idx="356">
                  <c:v>6.5933780000000004</c:v>
                </c:pt>
                <c:pt idx="357">
                  <c:v>6.8108329999999997</c:v>
                </c:pt>
                <c:pt idx="358">
                  <c:v>7.0379569999999996</c:v>
                </c:pt>
                <c:pt idx="359">
                  <c:v>7.0222239999999996</c:v>
                </c:pt>
                <c:pt idx="360">
                  <c:v>7.5602679999999998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760-4FA5-B5F2-D582987C81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'K0.05'!$B$2:$B$342</c:f>
              <c:numCache>
                <c:formatCode>General</c:formatCode>
                <c:ptCount val="341"/>
                <c:pt idx="0">
                  <c:v>850</c:v>
                </c:pt>
                <c:pt idx="1">
                  <c:v>849</c:v>
                </c:pt>
                <c:pt idx="2">
                  <c:v>848</c:v>
                </c:pt>
                <c:pt idx="3">
                  <c:v>847</c:v>
                </c:pt>
                <c:pt idx="4">
                  <c:v>846</c:v>
                </c:pt>
                <c:pt idx="5">
                  <c:v>845</c:v>
                </c:pt>
                <c:pt idx="6">
                  <c:v>844</c:v>
                </c:pt>
                <c:pt idx="7">
                  <c:v>843</c:v>
                </c:pt>
                <c:pt idx="8">
                  <c:v>842</c:v>
                </c:pt>
                <c:pt idx="9">
                  <c:v>841</c:v>
                </c:pt>
                <c:pt idx="10">
                  <c:v>840</c:v>
                </c:pt>
                <c:pt idx="11">
                  <c:v>839</c:v>
                </c:pt>
                <c:pt idx="12">
                  <c:v>838</c:v>
                </c:pt>
                <c:pt idx="13">
                  <c:v>837</c:v>
                </c:pt>
                <c:pt idx="14">
                  <c:v>836</c:v>
                </c:pt>
                <c:pt idx="15">
                  <c:v>835</c:v>
                </c:pt>
                <c:pt idx="16">
                  <c:v>834</c:v>
                </c:pt>
                <c:pt idx="17">
                  <c:v>833</c:v>
                </c:pt>
                <c:pt idx="18">
                  <c:v>832</c:v>
                </c:pt>
                <c:pt idx="19">
                  <c:v>831</c:v>
                </c:pt>
                <c:pt idx="20">
                  <c:v>830</c:v>
                </c:pt>
                <c:pt idx="21">
                  <c:v>829</c:v>
                </c:pt>
                <c:pt idx="22">
                  <c:v>828</c:v>
                </c:pt>
                <c:pt idx="23">
                  <c:v>827</c:v>
                </c:pt>
                <c:pt idx="24">
                  <c:v>826</c:v>
                </c:pt>
                <c:pt idx="25">
                  <c:v>825</c:v>
                </c:pt>
                <c:pt idx="26">
                  <c:v>824</c:v>
                </c:pt>
                <c:pt idx="27">
                  <c:v>823</c:v>
                </c:pt>
                <c:pt idx="28">
                  <c:v>822</c:v>
                </c:pt>
                <c:pt idx="29">
                  <c:v>821</c:v>
                </c:pt>
                <c:pt idx="30">
                  <c:v>820</c:v>
                </c:pt>
                <c:pt idx="31">
                  <c:v>819</c:v>
                </c:pt>
                <c:pt idx="32">
                  <c:v>818</c:v>
                </c:pt>
                <c:pt idx="33">
                  <c:v>817</c:v>
                </c:pt>
                <c:pt idx="34">
                  <c:v>816</c:v>
                </c:pt>
                <c:pt idx="35">
                  <c:v>815</c:v>
                </c:pt>
                <c:pt idx="36">
                  <c:v>814</c:v>
                </c:pt>
                <c:pt idx="37">
                  <c:v>813</c:v>
                </c:pt>
                <c:pt idx="38">
                  <c:v>812</c:v>
                </c:pt>
                <c:pt idx="39">
                  <c:v>811</c:v>
                </c:pt>
                <c:pt idx="40">
                  <c:v>810</c:v>
                </c:pt>
                <c:pt idx="41">
                  <c:v>809</c:v>
                </c:pt>
                <c:pt idx="42">
                  <c:v>808</c:v>
                </c:pt>
                <c:pt idx="43">
                  <c:v>807</c:v>
                </c:pt>
                <c:pt idx="44">
                  <c:v>806</c:v>
                </c:pt>
                <c:pt idx="45">
                  <c:v>805</c:v>
                </c:pt>
                <c:pt idx="46">
                  <c:v>804</c:v>
                </c:pt>
                <c:pt idx="47">
                  <c:v>803</c:v>
                </c:pt>
                <c:pt idx="48">
                  <c:v>802</c:v>
                </c:pt>
                <c:pt idx="49">
                  <c:v>801</c:v>
                </c:pt>
                <c:pt idx="50">
                  <c:v>800</c:v>
                </c:pt>
                <c:pt idx="51">
                  <c:v>799</c:v>
                </c:pt>
                <c:pt idx="52">
                  <c:v>798</c:v>
                </c:pt>
                <c:pt idx="53">
                  <c:v>797</c:v>
                </c:pt>
                <c:pt idx="54">
                  <c:v>796</c:v>
                </c:pt>
                <c:pt idx="55">
                  <c:v>795</c:v>
                </c:pt>
                <c:pt idx="56">
                  <c:v>794</c:v>
                </c:pt>
                <c:pt idx="57">
                  <c:v>793</c:v>
                </c:pt>
                <c:pt idx="58">
                  <c:v>792</c:v>
                </c:pt>
                <c:pt idx="59">
                  <c:v>791</c:v>
                </c:pt>
                <c:pt idx="60">
                  <c:v>790</c:v>
                </c:pt>
                <c:pt idx="61">
                  <c:v>789</c:v>
                </c:pt>
                <c:pt idx="62">
                  <c:v>788</c:v>
                </c:pt>
                <c:pt idx="63">
                  <c:v>787</c:v>
                </c:pt>
                <c:pt idx="64">
                  <c:v>786</c:v>
                </c:pt>
                <c:pt idx="65">
                  <c:v>785</c:v>
                </c:pt>
                <c:pt idx="66">
                  <c:v>784</c:v>
                </c:pt>
                <c:pt idx="67">
                  <c:v>783</c:v>
                </c:pt>
                <c:pt idx="68">
                  <c:v>782</c:v>
                </c:pt>
                <c:pt idx="69">
                  <c:v>781</c:v>
                </c:pt>
                <c:pt idx="70">
                  <c:v>780</c:v>
                </c:pt>
                <c:pt idx="71">
                  <c:v>779</c:v>
                </c:pt>
                <c:pt idx="72">
                  <c:v>778</c:v>
                </c:pt>
                <c:pt idx="73">
                  <c:v>777</c:v>
                </c:pt>
                <c:pt idx="74">
                  <c:v>776</c:v>
                </c:pt>
                <c:pt idx="75">
                  <c:v>775</c:v>
                </c:pt>
                <c:pt idx="76">
                  <c:v>774</c:v>
                </c:pt>
                <c:pt idx="77">
                  <c:v>773</c:v>
                </c:pt>
                <c:pt idx="78">
                  <c:v>772</c:v>
                </c:pt>
                <c:pt idx="79">
                  <c:v>771</c:v>
                </c:pt>
                <c:pt idx="80">
                  <c:v>770</c:v>
                </c:pt>
                <c:pt idx="81">
                  <c:v>769</c:v>
                </c:pt>
                <c:pt idx="82">
                  <c:v>768</c:v>
                </c:pt>
                <c:pt idx="83">
                  <c:v>767</c:v>
                </c:pt>
                <c:pt idx="84">
                  <c:v>766</c:v>
                </c:pt>
                <c:pt idx="85">
                  <c:v>765</c:v>
                </c:pt>
                <c:pt idx="86">
                  <c:v>764</c:v>
                </c:pt>
                <c:pt idx="87">
                  <c:v>763</c:v>
                </c:pt>
                <c:pt idx="88">
                  <c:v>762</c:v>
                </c:pt>
                <c:pt idx="89">
                  <c:v>761</c:v>
                </c:pt>
                <c:pt idx="90">
                  <c:v>760</c:v>
                </c:pt>
                <c:pt idx="91">
                  <c:v>759</c:v>
                </c:pt>
                <c:pt idx="92">
                  <c:v>758</c:v>
                </c:pt>
                <c:pt idx="93">
                  <c:v>757</c:v>
                </c:pt>
                <c:pt idx="94">
                  <c:v>756</c:v>
                </c:pt>
                <c:pt idx="95">
                  <c:v>755</c:v>
                </c:pt>
                <c:pt idx="96">
                  <c:v>754</c:v>
                </c:pt>
                <c:pt idx="97">
                  <c:v>753</c:v>
                </c:pt>
                <c:pt idx="98">
                  <c:v>752</c:v>
                </c:pt>
                <c:pt idx="99">
                  <c:v>751</c:v>
                </c:pt>
                <c:pt idx="100">
                  <c:v>750</c:v>
                </c:pt>
                <c:pt idx="101">
                  <c:v>749</c:v>
                </c:pt>
                <c:pt idx="102">
                  <c:v>748</c:v>
                </c:pt>
                <c:pt idx="103">
                  <c:v>747</c:v>
                </c:pt>
                <c:pt idx="104">
                  <c:v>746</c:v>
                </c:pt>
                <c:pt idx="105">
                  <c:v>745</c:v>
                </c:pt>
                <c:pt idx="106">
                  <c:v>744</c:v>
                </c:pt>
                <c:pt idx="107">
                  <c:v>743</c:v>
                </c:pt>
                <c:pt idx="108">
                  <c:v>742</c:v>
                </c:pt>
                <c:pt idx="109">
                  <c:v>741</c:v>
                </c:pt>
                <c:pt idx="110">
                  <c:v>740</c:v>
                </c:pt>
                <c:pt idx="111">
                  <c:v>739</c:v>
                </c:pt>
                <c:pt idx="112">
                  <c:v>738</c:v>
                </c:pt>
                <c:pt idx="113">
                  <c:v>737</c:v>
                </c:pt>
                <c:pt idx="114">
                  <c:v>736</c:v>
                </c:pt>
                <c:pt idx="115">
                  <c:v>735</c:v>
                </c:pt>
                <c:pt idx="116">
                  <c:v>734</c:v>
                </c:pt>
                <c:pt idx="117">
                  <c:v>733</c:v>
                </c:pt>
                <c:pt idx="118">
                  <c:v>732</c:v>
                </c:pt>
                <c:pt idx="119">
                  <c:v>731</c:v>
                </c:pt>
                <c:pt idx="120">
                  <c:v>730</c:v>
                </c:pt>
                <c:pt idx="121">
                  <c:v>729</c:v>
                </c:pt>
                <c:pt idx="122">
                  <c:v>728</c:v>
                </c:pt>
                <c:pt idx="123">
                  <c:v>727</c:v>
                </c:pt>
                <c:pt idx="124">
                  <c:v>726</c:v>
                </c:pt>
                <c:pt idx="125">
                  <c:v>725</c:v>
                </c:pt>
                <c:pt idx="126">
                  <c:v>724</c:v>
                </c:pt>
                <c:pt idx="127">
                  <c:v>723</c:v>
                </c:pt>
                <c:pt idx="128">
                  <c:v>722</c:v>
                </c:pt>
                <c:pt idx="129">
                  <c:v>721</c:v>
                </c:pt>
                <c:pt idx="130">
                  <c:v>720</c:v>
                </c:pt>
                <c:pt idx="131">
                  <c:v>719</c:v>
                </c:pt>
                <c:pt idx="132">
                  <c:v>718</c:v>
                </c:pt>
                <c:pt idx="133">
                  <c:v>717</c:v>
                </c:pt>
                <c:pt idx="134">
                  <c:v>716</c:v>
                </c:pt>
                <c:pt idx="135">
                  <c:v>715</c:v>
                </c:pt>
                <c:pt idx="136">
                  <c:v>714</c:v>
                </c:pt>
                <c:pt idx="137">
                  <c:v>713</c:v>
                </c:pt>
                <c:pt idx="138">
                  <c:v>712</c:v>
                </c:pt>
                <c:pt idx="139">
                  <c:v>711</c:v>
                </c:pt>
                <c:pt idx="140">
                  <c:v>710</c:v>
                </c:pt>
                <c:pt idx="141">
                  <c:v>709</c:v>
                </c:pt>
                <c:pt idx="142">
                  <c:v>708</c:v>
                </c:pt>
                <c:pt idx="143">
                  <c:v>707</c:v>
                </c:pt>
                <c:pt idx="144">
                  <c:v>706</c:v>
                </c:pt>
                <c:pt idx="145">
                  <c:v>705</c:v>
                </c:pt>
                <c:pt idx="146">
                  <c:v>704</c:v>
                </c:pt>
                <c:pt idx="147">
                  <c:v>703</c:v>
                </c:pt>
                <c:pt idx="148">
                  <c:v>702</c:v>
                </c:pt>
                <c:pt idx="149">
                  <c:v>701</c:v>
                </c:pt>
                <c:pt idx="150">
                  <c:v>700</c:v>
                </c:pt>
                <c:pt idx="151">
                  <c:v>699</c:v>
                </c:pt>
                <c:pt idx="152">
                  <c:v>698</c:v>
                </c:pt>
                <c:pt idx="153">
                  <c:v>697</c:v>
                </c:pt>
                <c:pt idx="154">
                  <c:v>696</c:v>
                </c:pt>
                <c:pt idx="155">
                  <c:v>695</c:v>
                </c:pt>
                <c:pt idx="156">
                  <c:v>694</c:v>
                </c:pt>
                <c:pt idx="157">
                  <c:v>693</c:v>
                </c:pt>
                <c:pt idx="158">
                  <c:v>692</c:v>
                </c:pt>
                <c:pt idx="159">
                  <c:v>691</c:v>
                </c:pt>
                <c:pt idx="160">
                  <c:v>690</c:v>
                </c:pt>
                <c:pt idx="161">
                  <c:v>689</c:v>
                </c:pt>
                <c:pt idx="162">
                  <c:v>688</c:v>
                </c:pt>
                <c:pt idx="163">
                  <c:v>687</c:v>
                </c:pt>
                <c:pt idx="164">
                  <c:v>686</c:v>
                </c:pt>
                <c:pt idx="165">
                  <c:v>685</c:v>
                </c:pt>
                <c:pt idx="166">
                  <c:v>684</c:v>
                </c:pt>
                <c:pt idx="167">
                  <c:v>683</c:v>
                </c:pt>
                <c:pt idx="168">
                  <c:v>682</c:v>
                </c:pt>
                <c:pt idx="169">
                  <c:v>681</c:v>
                </c:pt>
                <c:pt idx="170">
                  <c:v>680</c:v>
                </c:pt>
                <c:pt idx="171">
                  <c:v>679</c:v>
                </c:pt>
                <c:pt idx="172">
                  <c:v>678</c:v>
                </c:pt>
                <c:pt idx="173">
                  <c:v>677</c:v>
                </c:pt>
                <c:pt idx="174">
                  <c:v>676</c:v>
                </c:pt>
                <c:pt idx="175">
                  <c:v>675</c:v>
                </c:pt>
                <c:pt idx="176">
                  <c:v>674</c:v>
                </c:pt>
                <c:pt idx="177">
                  <c:v>673</c:v>
                </c:pt>
                <c:pt idx="178">
                  <c:v>672</c:v>
                </c:pt>
                <c:pt idx="179">
                  <c:v>671</c:v>
                </c:pt>
                <c:pt idx="180">
                  <c:v>670</c:v>
                </c:pt>
                <c:pt idx="181">
                  <c:v>669</c:v>
                </c:pt>
                <c:pt idx="182">
                  <c:v>668</c:v>
                </c:pt>
                <c:pt idx="183">
                  <c:v>667</c:v>
                </c:pt>
                <c:pt idx="184">
                  <c:v>666</c:v>
                </c:pt>
                <c:pt idx="185">
                  <c:v>665</c:v>
                </c:pt>
                <c:pt idx="186">
                  <c:v>664</c:v>
                </c:pt>
                <c:pt idx="187">
                  <c:v>663</c:v>
                </c:pt>
                <c:pt idx="188">
                  <c:v>662</c:v>
                </c:pt>
                <c:pt idx="189">
                  <c:v>661</c:v>
                </c:pt>
                <c:pt idx="190">
                  <c:v>660</c:v>
                </c:pt>
                <c:pt idx="191">
                  <c:v>659</c:v>
                </c:pt>
                <c:pt idx="192">
                  <c:v>658</c:v>
                </c:pt>
                <c:pt idx="193">
                  <c:v>657</c:v>
                </c:pt>
                <c:pt idx="194">
                  <c:v>656</c:v>
                </c:pt>
                <c:pt idx="195">
                  <c:v>655</c:v>
                </c:pt>
                <c:pt idx="196">
                  <c:v>654</c:v>
                </c:pt>
                <c:pt idx="197">
                  <c:v>653</c:v>
                </c:pt>
                <c:pt idx="198">
                  <c:v>652</c:v>
                </c:pt>
                <c:pt idx="199">
                  <c:v>651</c:v>
                </c:pt>
                <c:pt idx="200">
                  <c:v>650</c:v>
                </c:pt>
                <c:pt idx="201">
                  <c:v>649</c:v>
                </c:pt>
                <c:pt idx="202">
                  <c:v>648</c:v>
                </c:pt>
                <c:pt idx="203">
                  <c:v>647</c:v>
                </c:pt>
                <c:pt idx="204">
                  <c:v>646</c:v>
                </c:pt>
                <c:pt idx="205">
                  <c:v>645</c:v>
                </c:pt>
                <c:pt idx="206">
                  <c:v>644</c:v>
                </c:pt>
                <c:pt idx="207">
                  <c:v>643</c:v>
                </c:pt>
                <c:pt idx="208">
                  <c:v>642</c:v>
                </c:pt>
                <c:pt idx="209">
                  <c:v>641</c:v>
                </c:pt>
                <c:pt idx="210">
                  <c:v>640</c:v>
                </c:pt>
                <c:pt idx="211">
                  <c:v>639</c:v>
                </c:pt>
                <c:pt idx="212">
                  <c:v>638</c:v>
                </c:pt>
                <c:pt idx="213">
                  <c:v>637</c:v>
                </c:pt>
                <c:pt idx="214">
                  <c:v>636</c:v>
                </c:pt>
                <c:pt idx="215">
                  <c:v>635</c:v>
                </c:pt>
                <c:pt idx="216">
                  <c:v>634</c:v>
                </c:pt>
                <c:pt idx="217">
                  <c:v>633</c:v>
                </c:pt>
                <c:pt idx="218">
                  <c:v>632</c:v>
                </c:pt>
                <c:pt idx="219">
                  <c:v>631</c:v>
                </c:pt>
                <c:pt idx="220">
                  <c:v>630</c:v>
                </c:pt>
                <c:pt idx="221">
                  <c:v>629</c:v>
                </c:pt>
                <c:pt idx="222">
                  <c:v>628</c:v>
                </c:pt>
                <c:pt idx="223">
                  <c:v>627</c:v>
                </c:pt>
                <c:pt idx="224">
                  <c:v>626</c:v>
                </c:pt>
                <c:pt idx="225">
                  <c:v>625</c:v>
                </c:pt>
                <c:pt idx="226">
                  <c:v>624</c:v>
                </c:pt>
                <c:pt idx="227">
                  <c:v>623</c:v>
                </c:pt>
                <c:pt idx="228">
                  <c:v>622</c:v>
                </c:pt>
                <c:pt idx="229">
                  <c:v>621</c:v>
                </c:pt>
                <c:pt idx="230">
                  <c:v>620</c:v>
                </c:pt>
                <c:pt idx="231">
                  <c:v>619</c:v>
                </c:pt>
                <c:pt idx="232">
                  <c:v>618</c:v>
                </c:pt>
                <c:pt idx="233">
                  <c:v>617</c:v>
                </c:pt>
                <c:pt idx="234">
                  <c:v>616</c:v>
                </c:pt>
                <c:pt idx="235">
                  <c:v>615</c:v>
                </c:pt>
                <c:pt idx="236">
                  <c:v>614</c:v>
                </c:pt>
                <c:pt idx="237">
                  <c:v>613</c:v>
                </c:pt>
                <c:pt idx="238">
                  <c:v>612</c:v>
                </c:pt>
                <c:pt idx="239">
                  <c:v>611</c:v>
                </c:pt>
                <c:pt idx="240">
                  <c:v>610</c:v>
                </c:pt>
                <c:pt idx="241">
                  <c:v>609</c:v>
                </c:pt>
                <c:pt idx="242">
                  <c:v>608</c:v>
                </c:pt>
                <c:pt idx="243">
                  <c:v>607</c:v>
                </c:pt>
                <c:pt idx="244">
                  <c:v>606</c:v>
                </c:pt>
                <c:pt idx="245">
                  <c:v>605</c:v>
                </c:pt>
                <c:pt idx="246">
                  <c:v>604</c:v>
                </c:pt>
                <c:pt idx="247">
                  <c:v>603</c:v>
                </c:pt>
                <c:pt idx="248">
                  <c:v>602</c:v>
                </c:pt>
                <c:pt idx="249">
                  <c:v>601</c:v>
                </c:pt>
                <c:pt idx="250">
                  <c:v>600</c:v>
                </c:pt>
                <c:pt idx="251">
                  <c:v>599</c:v>
                </c:pt>
                <c:pt idx="252">
                  <c:v>598</c:v>
                </c:pt>
                <c:pt idx="253">
                  <c:v>597</c:v>
                </c:pt>
                <c:pt idx="254">
                  <c:v>596</c:v>
                </c:pt>
                <c:pt idx="255">
                  <c:v>595</c:v>
                </c:pt>
                <c:pt idx="256">
                  <c:v>594</c:v>
                </c:pt>
                <c:pt idx="257">
                  <c:v>593</c:v>
                </c:pt>
                <c:pt idx="258">
                  <c:v>592</c:v>
                </c:pt>
                <c:pt idx="259">
                  <c:v>591</c:v>
                </c:pt>
                <c:pt idx="260">
                  <c:v>590</c:v>
                </c:pt>
                <c:pt idx="261">
                  <c:v>589</c:v>
                </c:pt>
                <c:pt idx="262">
                  <c:v>588</c:v>
                </c:pt>
                <c:pt idx="263">
                  <c:v>587</c:v>
                </c:pt>
                <c:pt idx="264">
                  <c:v>586</c:v>
                </c:pt>
                <c:pt idx="265">
                  <c:v>585</c:v>
                </c:pt>
                <c:pt idx="266">
                  <c:v>584</c:v>
                </c:pt>
                <c:pt idx="267">
                  <c:v>583</c:v>
                </c:pt>
                <c:pt idx="268">
                  <c:v>582</c:v>
                </c:pt>
                <c:pt idx="269">
                  <c:v>581</c:v>
                </c:pt>
                <c:pt idx="270">
                  <c:v>580</c:v>
                </c:pt>
                <c:pt idx="271">
                  <c:v>579</c:v>
                </c:pt>
                <c:pt idx="272">
                  <c:v>578</c:v>
                </c:pt>
                <c:pt idx="273">
                  <c:v>577</c:v>
                </c:pt>
                <c:pt idx="274">
                  <c:v>576</c:v>
                </c:pt>
                <c:pt idx="275">
                  <c:v>575</c:v>
                </c:pt>
                <c:pt idx="276">
                  <c:v>574</c:v>
                </c:pt>
                <c:pt idx="277">
                  <c:v>573</c:v>
                </c:pt>
                <c:pt idx="278">
                  <c:v>572</c:v>
                </c:pt>
                <c:pt idx="279">
                  <c:v>571</c:v>
                </c:pt>
                <c:pt idx="280">
                  <c:v>570</c:v>
                </c:pt>
                <c:pt idx="281">
                  <c:v>569</c:v>
                </c:pt>
                <c:pt idx="282">
                  <c:v>568</c:v>
                </c:pt>
                <c:pt idx="283">
                  <c:v>567</c:v>
                </c:pt>
                <c:pt idx="284">
                  <c:v>566</c:v>
                </c:pt>
                <c:pt idx="285">
                  <c:v>565</c:v>
                </c:pt>
                <c:pt idx="286">
                  <c:v>564</c:v>
                </c:pt>
                <c:pt idx="287">
                  <c:v>563</c:v>
                </c:pt>
                <c:pt idx="288">
                  <c:v>562</c:v>
                </c:pt>
                <c:pt idx="289">
                  <c:v>561</c:v>
                </c:pt>
                <c:pt idx="290">
                  <c:v>560</c:v>
                </c:pt>
                <c:pt idx="291">
                  <c:v>559</c:v>
                </c:pt>
                <c:pt idx="292">
                  <c:v>558</c:v>
                </c:pt>
                <c:pt idx="293">
                  <c:v>557</c:v>
                </c:pt>
                <c:pt idx="294">
                  <c:v>556</c:v>
                </c:pt>
                <c:pt idx="295">
                  <c:v>555</c:v>
                </c:pt>
                <c:pt idx="296">
                  <c:v>554</c:v>
                </c:pt>
                <c:pt idx="297">
                  <c:v>553</c:v>
                </c:pt>
                <c:pt idx="298">
                  <c:v>552</c:v>
                </c:pt>
                <c:pt idx="299">
                  <c:v>551</c:v>
                </c:pt>
                <c:pt idx="300">
                  <c:v>550</c:v>
                </c:pt>
                <c:pt idx="301">
                  <c:v>549</c:v>
                </c:pt>
                <c:pt idx="302">
                  <c:v>548</c:v>
                </c:pt>
                <c:pt idx="303">
                  <c:v>547</c:v>
                </c:pt>
                <c:pt idx="304">
                  <c:v>546</c:v>
                </c:pt>
                <c:pt idx="305">
                  <c:v>545</c:v>
                </c:pt>
                <c:pt idx="306">
                  <c:v>544</c:v>
                </c:pt>
                <c:pt idx="307">
                  <c:v>543</c:v>
                </c:pt>
                <c:pt idx="308">
                  <c:v>542</c:v>
                </c:pt>
                <c:pt idx="309">
                  <c:v>541</c:v>
                </c:pt>
                <c:pt idx="310">
                  <c:v>540</c:v>
                </c:pt>
                <c:pt idx="311">
                  <c:v>539</c:v>
                </c:pt>
                <c:pt idx="312">
                  <c:v>538</c:v>
                </c:pt>
                <c:pt idx="313">
                  <c:v>537</c:v>
                </c:pt>
                <c:pt idx="314">
                  <c:v>536</c:v>
                </c:pt>
                <c:pt idx="315">
                  <c:v>535</c:v>
                </c:pt>
                <c:pt idx="316">
                  <c:v>534</c:v>
                </c:pt>
                <c:pt idx="317">
                  <c:v>533</c:v>
                </c:pt>
                <c:pt idx="318">
                  <c:v>532</c:v>
                </c:pt>
                <c:pt idx="319">
                  <c:v>531</c:v>
                </c:pt>
                <c:pt idx="320">
                  <c:v>530</c:v>
                </c:pt>
                <c:pt idx="321">
                  <c:v>529</c:v>
                </c:pt>
                <c:pt idx="322">
                  <c:v>528</c:v>
                </c:pt>
                <c:pt idx="323">
                  <c:v>527</c:v>
                </c:pt>
                <c:pt idx="324">
                  <c:v>526</c:v>
                </c:pt>
                <c:pt idx="325">
                  <c:v>525</c:v>
                </c:pt>
                <c:pt idx="326">
                  <c:v>524</c:v>
                </c:pt>
                <c:pt idx="327">
                  <c:v>523</c:v>
                </c:pt>
                <c:pt idx="328">
                  <c:v>522</c:v>
                </c:pt>
                <c:pt idx="329">
                  <c:v>521</c:v>
                </c:pt>
                <c:pt idx="330">
                  <c:v>520</c:v>
                </c:pt>
                <c:pt idx="331">
                  <c:v>519</c:v>
                </c:pt>
                <c:pt idx="332">
                  <c:v>518</c:v>
                </c:pt>
                <c:pt idx="333">
                  <c:v>517</c:v>
                </c:pt>
                <c:pt idx="334">
                  <c:v>516</c:v>
                </c:pt>
                <c:pt idx="335">
                  <c:v>515</c:v>
                </c:pt>
                <c:pt idx="336">
                  <c:v>514</c:v>
                </c:pt>
                <c:pt idx="337">
                  <c:v>513</c:v>
                </c:pt>
                <c:pt idx="338">
                  <c:v>512</c:v>
                </c:pt>
                <c:pt idx="339">
                  <c:v>511</c:v>
                </c:pt>
                <c:pt idx="340">
                  <c:v>510</c:v>
                </c:pt>
              </c:numCache>
            </c:numRef>
          </c:xVal>
          <c:yVal>
            <c:numRef>
              <c:f>'K0.05'!$C$2:$C$342</c:f>
              <c:numCache>
                <c:formatCode>General</c:formatCode>
                <c:ptCount val="341"/>
                <c:pt idx="0">
                  <c:v>31.778513</c:v>
                </c:pt>
                <c:pt idx="1">
                  <c:v>31.708559999999999</c:v>
                </c:pt>
                <c:pt idx="2">
                  <c:v>31.634429999999998</c:v>
                </c:pt>
                <c:pt idx="3">
                  <c:v>31.769221999999999</c:v>
                </c:pt>
                <c:pt idx="4">
                  <c:v>31.752746999999999</c:v>
                </c:pt>
                <c:pt idx="5">
                  <c:v>31.688189999999999</c:v>
                </c:pt>
                <c:pt idx="6">
                  <c:v>31.630696</c:v>
                </c:pt>
                <c:pt idx="7">
                  <c:v>31.562552</c:v>
                </c:pt>
                <c:pt idx="8">
                  <c:v>31.506271999999999</c:v>
                </c:pt>
                <c:pt idx="9">
                  <c:v>31.507961000000002</c:v>
                </c:pt>
                <c:pt idx="10">
                  <c:v>31.507061</c:v>
                </c:pt>
                <c:pt idx="11">
                  <c:v>31.409739999999999</c:v>
                </c:pt>
                <c:pt idx="12">
                  <c:v>31.391613</c:v>
                </c:pt>
                <c:pt idx="13">
                  <c:v>31.382866</c:v>
                </c:pt>
                <c:pt idx="14">
                  <c:v>31.379655</c:v>
                </c:pt>
                <c:pt idx="15">
                  <c:v>31.403452000000001</c:v>
                </c:pt>
                <c:pt idx="16">
                  <c:v>31.302792</c:v>
                </c:pt>
                <c:pt idx="17">
                  <c:v>31.237313</c:v>
                </c:pt>
                <c:pt idx="18">
                  <c:v>31.243939000000001</c:v>
                </c:pt>
                <c:pt idx="19">
                  <c:v>31.231451</c:v>
                </c:pt>
                <c:pt idx="20">
                  <c:v>31.146522000000001</c:v>
                </c:pt>
                <c:pt idx="21">
                  <c:v>31.102253000000001</c:v>
                </c:pt>
                <c:pt idx="22">
                  <c:v>31.176767999999999</c:v>
                </c:pt>
                <c:pt idx="23">
                  <c:v>31.144881999999999</c:v>
                </c:pt>
                <c:pt idx="24">
                  <c:v>31.111253999999999</c:v>
                </c:pt>
                <c:pt idx="25">
                  <c:v>31.071982999999999</c:v>
                </c:pt>
                <c:pt idx="26">
                  <c:v>31.022400999999999</c:v>
                </c:pt>
                <c:pt idx="27">
                  <c:v>30.932278</c:v>
                </c:pt>
                <c:pt idx="28">
                  <c:v>30.992607</c:v>
                </c:pt>
                <c:pt idx="29">
                  <c:v>30.966588999999999</c:v>
                </c:pt>
                <c:pt idx="30">
                  <c:v>30.917041999999999</c:v>
                </c:pt>
                <c:pt idx="31">
                  <c:v>30.915866000000001</c:v>
                </c:pt>
                <c:pt idx="32">
                  <c:v>30.837810000000001</c:v>
                </c:pt>
                <c:pt idx="33">
                  <c:v>30.823414</c:v>
                </c:pt>
                <c:pt idx="34">
                  <c:v>30.798822000000001</c:v>
                </c:pt>
                <c:pt idx="35">
                  <c:v>30.738800999999999</c:v>
                </c:pt>
                <c:pt idx="36">
                  <c:v>30.800823999999999</c:v>
                </c:pt>
                <c:pt idx="37">
                  <c:v>30.724412999999998</c:v>
                </c:pt>
                <c:pt idx="38">
                  <c:v>30.698543999999998</c:v>
                </c:pt>
                <c:pt idx="39">
                  <c:v>30.628132999999998</c:v>
                </c:pt>
                <c:pt idx="40">
                  <c:v>30.623918</c:v>
                </c:pt>
                <c:pt idx="41">
                  <c:v>30.600819999999999</c:v>
                </c:pt>
                <c:pt idx="42">
                  <c:v>30.531027999999999</c:v>
                </c:pt>
                <c:pt idx="43">
                  <c:v>30.484521000000001</c:v>
                </c:pt>
                <c:pt idx="44">
                  <c:v>30.509763</c:v>
                </c:pt>
                <c:pt idx="45">
                  <c:v>30.482081000000001</c:v>
                </c:pt>
                <c:pt idx="46">
                  <c:v>30.474955000000001</c:v>
                </c:pt>
                <c:pt idx="47">
                  <c:v>30.446522000000002</c:v>
                </c:pt>
                <c:pt idx="48">
                  <c:v>30.423677000000001</c:v>
                </c:pt>
                <c:pt idx="49">
                  <c:v>30.363634000000001</c:v>
                </c:pt>
                <c:pt idx="50">
                  <c:v>30.348697000000001</c:v>
                </c:pt>
                <c:pt idx="51">
                  <c:v>30.307492</c:v>
                </c:pt>
                <c:pt idx="52">
                  <c:v>30.249844</c:v>
                </c:pt>
                <c:pt idx="53">
                  <c:v>30.255839000000002</c:v>
                </c:pt>
                <c:pt idx="54">
                  <c:v>30.201359</c:v>
                </c:pt>
                <c:pt idx="55">
                  <c:v>30.120018999999999</c:v>
                </c:pt>
                <c:pt idx="56">
                  <c:v>30.117075</c:v>
                </c:pt>
                <c:pt idx="57">
                  <c:v>30.074992000000002</c:v>
                </c:pt>
                <c:pt idx="58">
                  <c:v>30.040562000000001</c:v>
                </c:pt>
                <c:pt idx="59">
                  <c:v>29.993272000000001</c:v>
                </c:pt>
                <c:pt idx="60">
                  <c:v>29.987513</c:v>
                </c:pt>
                <c:pt idx="61">
                  <c:v>29.996089999999999</c:v>
                </c:pt>
                <c:pt idx="62">
                  <c:v>29.917838</c:v>
                </c:pt>
                <c:pt idx="63">
                  <c:v>29.899127</c:v>
                </c:pt>
                <c:pt idx="64">
                  <c:v>29.850456999999999</c:v>
                </c:pt>
                <c:pt idx="65">
                  <c:v>29.823737000000001</c:v>
                </c:pt>
                <c:pt idx="66">
                  <c:v>29.784952000000001</c:v>
                </c:pt>
                <c:pt idx="67">
                  <c:v>29.730953</c:v>
                </c:pt>
                <c:pt idx="68">
                  <c:v>29.764347999999998</c:v>
                </c:pt>
                <c:pt idx="69">
                  <c:v>29.724425</c:v>
                </c:pt>
                <c:pt idx="70">
                  <c:v>29.649820999999999</c:v>
                </c:pt>
                <c:pt idx="71">
                  <c:v>29.666350999999999</c:v>
                </c:pt>
                <c:pt idx="72">
                  <c:v>29.622921999999999</c:v>
                </c:pt>
                <c:pt idx="73">
                  <c:v>29.586939000000001</c:v>
                </c:pt>
                <c:pt idx="74">
                  <c:v>29.534516</c:v>
                </c:pt>
                <c:pt idx="75">
                  <c:v>29.471838000000002</c:v>
                </c:pt>
                <c:pt idx="76">
                  <c:v>29.452808000000001</c:v>
                </c:pt>
                <c:pt idx="77">
                  <c:v>29.396170999999999</c:v>
                </c:pt>
                <c:pt idx="78">
                  <c:v>29.353988999999999</c:v>
                </c:pt>
                <c:pt idx="79">
                  <c:v>29.327612999999999</c:v>
                </c:pt>
                <c:pt idx="80">
                  <c:v>29.333762</c:v>
                </c:pt>
                <c:pt idx="81">
                  <c:v>29.292956</c:v>
                </c:pt>
                <c:pt idx="82">
                  <c:v>29.200009999999999</c:v>
                </c:pt>
                <c:pt idx="83">
                  <c:v>29.176901999999998</c:v>
                </c:pt>
                <c:pt idx="84">
                  <c:v>29.179862</c:v>
                </c:pt>
                <c:pt idx="85">
                  <c:v>29.078469999999999</c:v>
                </c:pt>
                <c:pt idx="86">
                  <c:v>29.045131000000001</c:v>
                </c:pt>
                <c:pt idx="87">
                  <c:v>29.018977</c:v>
                </c:pt>
                <c:pt idx="88">
                  <c:v>29.012391000000001</c:v>
                </c:pt>
                <c:pt idx="89">
                  <c:v>28.989087000000001</c:v>
                </c:pt>
                <c:pt idx="90">
                  <c:v>28.918417000000002</c:v>
                </c:pt>
                <c:pt idx="91">
                  <c:v>28.861535</c:v>
                </c:pt>
                <c:pt idx="92">
                  <c:v>28.824515999999999</c:v>
                </c:pt>
                <c:pt idx="93">
                  <c:v>28.777635</c:v>
                </c:pt>
                <c:pt idx="94">
                  <c:v>28.728071</c:v>
                </c:pt>
                <c:pt idx="95">
                  <c:v>28.693721</c:v>
                </c:pt>
                <c:pt idx="96">
                  <c:v>28.674686999999999</c:v>
                </c:pt>
                <c:pt idx="97">
                  <c:v>28.632376000000001</c:v>
                </c:pt>
                <c:pt idx="98">
                  <c:v>28.601519</c:v>
                </c:pt>
                <c:pt idx="99">
                  <c:v>28.573229999999999</c:v>
                </c:pt>
                <c:pt idx="100">
                  <c:v>28.52617</c:v>
                </c:pt>
                <c:pt idx="101">
                  <c:v>28.455577000000002</c:v>
                </c:pt>
                <c:pt idx="102">
                  <c:v>28.385535999999998</c:v>
                </c:pt>
                <c:pt idx="103">
                  <c:v>28.370588000000001</c:v>
                </c:pt>
                <c:pt idx="104">
                  <c:v>28.339849000000001</c:v>
                </c:pt>
                <c:pt idx="105">
                  <c:v>28.280946</c:v>
                </c:pt>
                <c:pt idx="106">
                  <c:v>28.236227</c:v>
                </c:pt>
                <c:pt idx="107">
                  <c:v>28.201957</c:v>
                </c:pt>
                <c:pt idx="108">
                  <c:v>28.184391999999999</c:v>
                </c:pt>
                <c:pt idx="109">
                  <c:v>28.148146000000001</c:v>
                </c:pt>
                <c:pt idx="110">
                  <c:v>28.100368</c:v>
                </c:pt>
                <c:pt idx="111">
                  <c:v>28.031472000000001</c:v>
                </c:pt>
                <c:pt idx="112">
                  <c:v>27.9834</c:v>
                </c:pt>
                <c:pt idx="113">
                  <c:v>27.944673000000002</c:v>
                </c:pt>
                <c:pt idx="114">
                  <c:v>27.898567</c:v>
                </c:pt>
                <c:pt idx="115">
                  <c:v>27.862655</c:v>
                </c:pt>
                <c:pt idx="116">
                  <c:v>27.807579</c:v>
                </c:pt>
                <c:pt idx="117">
                  <c:v>27.778962</c:v>
                </c:pt>
                <c:pt idx="118">
                  <c:v>27.722242000000001</c:v>
                </c:pt>
                <c:pt idx="119">
                  <c:v>27.678968000000001</c:v>
                </c:pt>
                <c:pt idx="120">
                  <c:v>27.647614000000001</c:v>
                </c:pt>
                <c:pt idx="121">
                  <c:v>27.568231000000001</c:v>
                </c:pt>
                <c:pt idx="122">
                  <c:v>27.545280999999999</c:v>
                </c:pt>
                <c:pt idx="123">
                  <c:v>27.521899999999999</c:v>
                </c:pt>
                <c:pt idx="124">
                  <c:v>27.475923000000002</c:v>
                </c:pt>
                <c:pt idx="125">
                  <c:v>27.422574000000001</c:v>
                </c:pt>
                <c:pt idx="126">
                  <c:v>27.383735999999999</c:v>
                </c:pt>
                <c:pt idx="127">
                  <c:v>27.341785999999999</c:v>
                </c:pt>
                <c:pt idx="128">
                  <c:v>27.277709000000002</c:v>
                </c:pt>
                <c:pt idx="129">
                  <c:v>27.241716</c:v>
                </c:pt>
                <c:pt idx="130">
                  <c:v>27.221377</c:v>
                </c:pt>
                <c:pt idx="131">
                  <c:v>27.170313</c:v>
                </c:pt>
                <c:pt idx="132">
                  <c:v>27.122298000000001</c:v>
                </c:pt>
                <c:pt idx="133">
                  <c:v>27.065607</c:v>
                </c:pt>
                <c:pt idx="134">
                  <c:v>27.030611</c:v>
                </c:pt>
                <c:pt idx="135">
                  <c:v>27.011094</c:v>
                </c:pt>
                <c:pt idx="136">
                  <c:v>26.948051</c:v>
                </c:pt>
                <c:pt idx="137">
                  <c:v>26.894515999999999</c:v>
                </c:pt>
                <c:pt idx="138">
                  <c:v>26.857818000000002</c:v>
                </c:pt>
                <c:pt idx="139">
                  <c:v>26.817354999999999</c:v>
                </c:pt>
                <c:pt idx="140">
                  <c:v>26.771712999999998</c:v>
                </c:pt>
                <c:pt idx="141">
                  <c:v>26.721430999999999</c:v>
                </c:pt>
                <c:pt idx="142">
                  <c:v>26.673404000000001</c:v>
                </c:pt>
                <c:pt idx="143">
                  <c:v>26.632906999999999</c:v>
                </c:pt>
                <c:pt idx="144">
                  <c:v>26.604673999999999</c:v>
                </c:pt>
                <c:pt idx="145">
                  <c:v>26.557894000000001</c:v>
                </c:pt>
                <c:pt idx="146">
                  <c:v>26.511206999999999</c:v>
                </c:pt>
                <c:pt idx="147">
                  <c:v>26.464670000000002</c:v>
                </c:pt>
                <c:pt idx="148">
                  <c:v>26.422173000000001</c:v>
                </c:pt>
                <c:pt idx="149">
                  <c:v>26.379322999999999</c:v>
                </c:pt>
                <c:pt idx="150">
                  <c:v>26.349518</c:v>
                </c:pt>
                <c:pt idx="151">
                  <c:v>26.306217</c:v>
                </c:pt>
                <c:pt idx="152">
                  <c:v>26.248373999999998</c:v>
                </c:pt>
                <c:pt idx="153">
                  <c:v>26.207894</c:v>
                </c:pt>
                <c:pt idx="154">
                  <c:v>26.179781999999999</c:v>
                </c:pt>
                <c:pt idx="155">
                  <c:v>26.124161000000001</c:v>
                </c:pt>
                <c:pt idx="156">
                  <c:v>26.059588000000002</c:v>
                </c:pt>
                <c:pt idx="157">
                  <c:v>26.032803999999999</c:v>
                </c:pt>
                <c:pt idx="158">
                  <c:v>25.995047</c:v>
                </c:pt>
                <c:pt idx="159">
                  <c:v>25.937366000000001</c:v>
                </c:pt>
                <c:pt idx="160">
                  <c:v>25.900663999999999</c:v>
                </c:pt>
                <c:pt idx="161">
                  <c:v>25.858284000000001</c:v>
                </c:pt>
                <c:pt idx="162">
                  <c:v>25.814819</c:v>
                </c:pt>
                <c:pt idx="163">
                  <c:v>25.765575999999999</c:v>
                </c:pt>
                <c:pt idx="164">
                  <c:v>25.715765000000001</c:v>
                </c:pt>
                <c:pt idx="165">
                  <c:v>25.653596</c:v>
                </c:pt>
                <c:pt idx="166">
                  <c:v>25.611605000000001</c:v>
                </c:pt>
                <c:pt idx="167">
                  <c:v>25.576180000000001</c:v>
                </c:pt>
                <c:pt idx="168">
                  <c:v>25.530470999999999</c:v>
                </c:pt>
                <c:pt idx="169">
                  <c:v>25.500074000000001</c:v>
                </c:pt>
                <c:pt idx="170">
                  <c:v>25.471191999999999</c:v>
                </c:pt>
                <c:pt idx="171">
                  <c:v>25.415130000000001</c:v>
                </c:pt>
                <c:pt idx="172">
                  <c:v>25.363689999999998</c:v>
                </c:pt>
                <c:pt idx="173">
                  <c:v>25.330808999999999</c:v>
                </c:pt>
                <c:pt idx="174">
                  <c:v>25.286135999999999</c:v>
                </c:pt>
                <c:pt idx="175">
                  <c:v>25.234355000000001</c:v>
                </c:pt>
                <c:pt idx="176">
                  <c:v>25.178446999999998</c:v>
                </c:pt>
                <c:pt idx="177">
                  <c:v>25.134996000000001</c:v>
                </c:pt>
                <c:pt idx="178">
                  <c:v>25.085561999999999</c:v>
                </c:pt>
                <c:pt idx="179">
                  <c:v>25.054456999999999</c:v>
                </c:pt>
                <c:pt idx="180">
                  <c:v>25.005109000000001</c:v>
                </c:pt>
                <c:pt idx="181">
                  <c:v>24.952691999999999</c:v>
                </c:pt>
                <c:pt idx="182">
                  <c:v>24.901540000000001</c:v>
                </c:pt>
                <c:pt idx="183">
                  <c:v>24.849049000000001</c:v>
                </c:pt>
                <c:pt idx="184">
                  <c:v>24.805119000000001</c:v>
                </c:pt>
                <c:pt idx="185">
                  <c:v>24.748532999999998</c:v>
                </c:pt>
                <c:pt idx="186">
                  <c:v>24.692796999999999</c:v>
                </c:pt>
                <c:pt idx="187">
                  <c:v>24.656735000000001</c:v>
                </c:pt>
                <c:pt idx="188">
                  <c:v>24.634193</c:v>
                </c:pt>
                <c:pt idx="189">
                  <c:v>24.595988999999999</c:v>
                </c:pt>
                <c:pt idx="190">
                  <c:v>24.532886000000001</c:v>
                </c:pt>
                <c:pt idx="191">
                  <c:v>24.472232999999999</c:v>
                </c:pt>
                <c:pt idx="192">
                  <c:v>24.430150000000001</c:v>
                </c:pt>
                <c:pt idx="193">
                  <c:v>24.393459</c:v>
                </c:pt>
                <c:pt idx="194">
                  <c:v>24.346761000000001</c:v>
                </c:pt>
                <c:pt idx="195">
                  <c:v>24.293994999999999</c:v>
                </c:pt>
                <c:pt idx="196">
                  <c:v>24.254276999999998</c:v>
                </c:pt>
                <c:pt idx="197">
                  <c:v>24.211314000000002</c:v>
                </c:pt>
                <c:pt idx="198">
                  <c:v>24.165382000000001</c:v>
                </c:pt>
                <c:pt idx="199">
                  <c:v>24.118993</c:v>
                </c:pt>
                <c:pt idx="200">
                  <c:v>24.053716999999999</c:v>
                </c:pt>
                <c:pt idx="201">
                  <c:v>24.013007999999999</c:v>
                </c:pt>
                <c:pt idx="202">
                  <c:v>23.981618000000001</c:v>
                </c:pt>
                <c:pt idx="203">
                  <c:v>23.936434999999999</c:v>
                </c:pt>
                <c:pt idx="204">
                  <c:v>23.886275000000001</c:v>
                </c:pt>
                <c:pt idx="205">
                  <c:v>23.849729</c:v>
                </c:pt>
                <c:pt idx="206">
                  <c:v>23.787344999999998</c:v>
                </c:pt>
                <c:pt idx="207">
                  <c:v>23.742584999999998</c:v>
                </c:pt>
                <c:pt idx="208">
                  <c:v>23.703301</c:v>
                </c:pt>
                <c:pt idx="209">
                  <c:v>23.653043</c:v>
                </c:pt>
                <c:pt idx="210">
                  <c:v>23.619398</c:v>
                </c:pt>
                <c:pt idx="211">
                  <c:v>23.564852999999999</c:v>
                </c:pt>
                <c:pt idx="212">
                  <c:v>23.530961999999999</c:v>
                </c:pt>
                <c:pt idx="213">
                  <c:v>23.491064999999999</c:v>
                </c:pt>
                <c:pt idx="214">
                  <c:v>23.438818000000001</c:v>
                </c:pt>
                <c:pt idx="215">
                  <c:v>23.402671999999999</c:v>
                </c:pt>
                <c:pt idx="216">
                  <c:v>23.356020000000001</c:v>
                </c:pt>
                <c:pt idx="217">
                  <c:v>23.316286999999999</c:v>
                </c:pt>
                <c:pt idx="218">
                  <c:v>23.263269999999999</c:v>
                </c:pt>
                <c:pt idx="219">
                  <c:v>23.225282</c:v>
                </c:pt>
                <c:pt idx="220">
                  <c:v>23.168389999999999</c:v>
                </c:pt>
                <c:pt idx="221">
                  <c:v>23.123631</c:v>
                </c:pt>
                <c:pt idx="222">
                  <c:v>23.099343000000001</c:v>
                </c:pt>
                <c:pt idx="223">
                  <c:v>23.038482999999999</c:v>
                </c:pt>
                <c:pt idx="224">
                  <c:v>22.997843</c:v>
                </c:pt>
                <c:pt idx="225">
                  <c:v>22.950078999999999</c:v>
                </c:pt>
                <c:pt idx="226">
                  <c:v>22.909483999999999</c:v>
                </c:pt>
                <c:pt idx="227">
                  <c:v>22.864356999999998</c:v>
                </c:pt>
                <c:pt idx="228">
                  <c:v>22.821377999999999</c:v>
                </c:pt>
                <c:pt idx="229">
                  <c:v>22.760065000000001</c:v>
                </c:pt>
                <c:pt idx="230">
                  <c:v>22.730492999999999</c:v>
                </c:pt>
                <c:pt idx="231">
                  <c:v>22.701426999999999</c:v>
                </c:pt>
                <c:pt idx="232">
                  <c:v>22.663677</c:v>
                </c:pt>
                <c:pt idx="233">
                  <c:v>22.601012999999998</c:v>
                </c:pt>
                <c:pt idx="234">
                  <c:v>22.550543999999999</c:v>
                </c:pt>
                <c:pt idx="235">
                  <c:v>22.49774</c:v>
                </c:pt>
                <c:pt idx="236">
                  <c:v>22.461380999999999</c:v>
                </c:pt>
                <c:pt idx="237">
                  <c:v>22.422865999999999</c:v>
                </c:pt>
                <c:pt idx="238">
                  <c:v>22.365629999999999</c:v>
                </c:pt>
                <c:pt idx="239">
                  <c:v>22.325161999999999</c:v>
                </c:pt>
                <c:pt idx="240">
                  <c:v>22.296613000000001</c:v>
                </c:pt>
                <c:pt idx="241">
                  <c:v>22.236166999999998</c:v>
                </c:pt>
                <c:pt idx="242">
                  <c:v>22.190427</c:v>
                </c:pt>
                <c:pt idx="243">
                  <c:v>22.149946</c:v>
                </c:pt>
                <c:pt idx="244">
                  <c:v>22.103884999999998</c:v>
                </c:pt>
                <c:pt idx="245">
                  <c:v>22.062618000000001</c:v>
                </c:pt>
                <c:pt idx="246">
                  <c:v>22.021460999999999</c:v>
                </c:pt>
                <c:pt idx="247">
                  <c:v>21.965225</c:v>
                </c:pt>
                <c:pt idx="248">
                  <c:v>21.922264999999999</c:v>
                </c:pt>
                <c:pt idx="249">
                  <c:v>21.873619999999999</c:v>
                </c:pt>
                <c:pt idx="250">
                  <c:v>21.833167</c:v>
                </c:pt>
                <c:pt idx="251">
                  <c:v>21.788951000000001</c:v>
                </c:pt>
                <c:pt idx="252">
                  <c:v>21.748719999999999</c:v>
                </c:pt>
                <c:pt idx="253">
                  <c:v>21.709896000000001</c:v>
                </c:pt>
                <c:pt idx="254">
                  <c:v>21.661999000000002</c:v>
                </c:pt>
                <c:pt idx="255">
                  <c:v>21.638846000000001</c:v>
                </c:pt>
                <c:pt idx="256">
                  <c:v>21.582975000000001</c:v>
                </c:pt>
                <c:pt idx="257">
                  <c:v>21.536791999999998</c:v>
                </c:pt>
                <c:pt idx="258">
                  <c:v>21.500634000000002</c:v>
                </c:pt>
                <c:pt idx="259">
                  <c:v>21.420793</c:v>
                </c:pt>
                <c:pt idx="260">
                  <c:v>21.379760999999998</c:v>
                </c:pt>
                <c:pt idx="261">
                  <c:v>21.338342000000001</c:v>
                </c:pt>
                <c:pt idx="262">
                  <c:v>21.294188999999999</c:v>
                </c:pt>
                <c:pt idx="263">
                  <c:v>21.215965000000001</c:v>
                </c:pt>
                <c:pt idx="264">
                  <c:v>21.178898</c:v>
                </c:pt>
                <c:pt idx="265">
                  <c:v>21.139510999999999</c:v>
                </c:pt>
                <c:pt idx="266">
                  <c:v>21.08156</c:v>
                </c:pt>
                <c:pt idx="267">
                  <c:v>21.032546</c:v>
                </c:pt>
                <c:pt idx="268">
                  <c:v>20.970728000000001</c:v>
                </c:pt>
                <c:pt idx="269">
                  <c:v>20.924008000000001</c:v>
                </c:pt>
                <c:pt idx="270">
                  <c:v>20.85943</c:v>
                </c:pt>
                <c:pt idx="271">
                  <c:v>20.814336000000001</c:v>
                </c:pt>
                <c:pt idx="272">
                  <c:v>20.737390999999999</c:v>
                </c:pt>
                <c:pt idx="273">
                  <c:v>20.703527000000001</c:v>
                </c:pt>
                <c:pt idx="274">
                  <c:v>20.630815999999999</c:v>
                </c:pt>
                <c:pt idx="275">
                  <c:v>20.558530999999999</c:v>
                </c:pt>
                <c:pt idx="276">
                  <c:v>20.487601000000002</c:v>
                </c:pt>
                <c:pt idx="277">
                  <c:v>20.413055</c:v>
                </c:pt>
                <c:pt idx="278">
                  <c:v>20.342427000000001</c:v>
                </c:pt>
                <c:pt idx="279">
                  <c:v>20.264417000000002</c:v>
                </c:pt>
                <c:pt idx="280">
                  <c:v>20.166381000000001</c:v>
                </c:pt>
                <c:pt idx="281">
                  <c:v>20.087142</c:v>
                </c:pt>
                <c:pt idx="282">
                  <c:v>19.983431</c:v>
                </c:pt>
                <c:pt idx="283">
                  <c:v>19.866516000000001</c:v>
                </c:pt>
                <c:pt idx="284">
                  <c:v>19.758023999999999</c:v>
                </c:pt>
                <c:pt idx="285">
                  <c:v>19.629583</c:v>
                </c:pt>
                <c:pt idx="286">
                  <c:v>19.471518</c:v>
                </c:pt>
                <c:pt idx="287">
                  <c:v>19.298677999999999</c:v>
                </c:pt>
                <c:pt idx="288">
                  <c:v>19.116671</c:v>
                </c:pt>
                <c:pt idx="289">
                  <c:v>18.899854999999999</c:v>
                </c:pt>
                <c:pt idx="290">
                  <c:v>18.681654000000002</c:v>
                </c:pt>
                <c:pt idx="291">
                  <c:v>18.531662000000001</c:v>
                </c:pt>
                <c:pt idx="292">
                  <c:v>18.250277000000001</c:v>
                </c:pt>
                <c:pt idx="293">
                  <c:v>17.914290999999999</c:v>
                </c:pt>
                <c:pt idx="294">
                  <c:v>17.581167000000001</c:v>
                </c:pt>
                <c:pt idx="295">
                  <c:v>17.237207999999999</c:v>
                </c:pt>
                <c:pt idx="296">
                  <c:v>16.858930999999998</c:v>
                </c:pt>
                <c:pt idx="297">
                  <c:v>16.435254</c:v>
                </c:pt>
                <c:pt idx="298">
                  <c:v>16.004144</c:v>
                </c:pt>
                <c:pt idx="299">
                  <c:v>15.563725</c:v>
                </c:pt>
                <c:pt idx="300">
                  <c:v>15.093417000000001</c:v>
                </c:pt>
                <c:pt idx="301">
                  <c:v>14.62494</c:v>
                </c:pt>
                <c:pt idx="302">
                  <c:v>14.170000999999999</c:v>
                </c:pt>
                <c:pt idx="303">
                  <c:v>13.714001</c:v>
                </c:pt>
                <c:pt idx="304">
                  <c:v>13.307713</c:v>
                </c:pt>
                <c:pt idx="305">
                  <c:v>12.872114</c:v>
                </c:pt>
                <c:pt idx="306">
                  <c:v>12.485526</c:v>
                </c:pt>
                <c:pt idx="307">
                  <c:v>12.126507999999999</c:v>
                </c:pt>
                <c:pt idx="308">
                  <c:v>11.806317999999999</c:v>
                </c:pt>
                <c:pt idx="309">
                  <c:v>11.506978999999999</c:v>
                </c:pt>
                <c:pt idx="310">
                  <c:v>11.244605999999999</c:v>
                </c:pt>
                <c:pt idx="311">
                  <c:v>11.009887000000001</c:v>
                </c:pt>
                <c:pt idx="312">
                  <c:v>10.79791</c:v>
                </c:pt>
                <c:pt idx="313">
                  <c:v>10.605534</c:v>
                </c:pt>
                <c:pt idx="314">
                  <c:v>10.447696000000001</c:v>
                </c:pt>
                <c:pt idx="315">
                  <c:v>10.313067</c:v>
                </c:pt>
                <c:pt idx="316">
                  <c:v>10.194504</c:v>
                </c:pt>
                <c:pt idx="317">
                  <c:v>10.08699</c:v>
                </c:pt>
                <c:pt idx="318">
                  <c:v>9.9986409999999992</c:v>
                </c:pt>
                <c:pt idx="319">
                  <c:v>9.9206430000000001</c:v>
                </c:pt>
                <c:pt idx="320">
                  <c:v>9.8493879999999994</c:v>
                </c:pt>
                <c:pt idx="321">
                  <c:v>9.7931539999999995</c:v>
                </c:pt>
                <c:pt idx="322">
                  <c:v>9.7427720000000004</c:v>
                </c:pt>
                <c:pt idx="323">
                  <c:v>9.6844169999999998</c:v>
                </c:pt>
                <c:pt idx="324">
                  <c:v>9.6434370000000005</c:v>
                </c:pt>
                <c:pt idx="325">
                  <c:v>9.6091119999999997</c:v>
                </c:pt>
                <c:pt idx="326">
                  <c:v>9.572749</c:v>
                </c:pt>
                <c:pt idx="327">
                  <c:v>9.5370469999999994</c:v>
                </c:pt>
                <c:pt idx="328">
                  <c:v>9.5080460000000002</c:v>
                </c:pt>
                <c:pt idx="329">
                  <c:v>9.4783120000000007</c:v>
                </c:pt>
                <c:pt idx="330">
                  <c:v>9.4457640000000005</c:v>
                </c:pt>
                <c:pt idx="331">
                  <c:v>9.4174260000000007</c:v>
                </c:pt>
                <c:pt idx="332">
                  <c:v>9.3821080000000006</c:v>
                </c:pt>
                <c:pt idx="333">
                  <c:v>9.3575649999999992</c:v>
                </c:pt>
                <c:pt idx="334">
                  <c:v>9.3267740000000003</c:v>
                </c:pt>
                <c:pt idx="335">
                  <c:v>9.3030539999999995</c:v>
                </c:pt>
                <c:pt idx="336">
                  <c:v>9.2659939999999992</c:v>
                </c:pt>
                <c:pt idx="337">
                  <c:v>9.2520670000000003</c:v>
                </c:pt>
                <c:pt idx="338">
                  <c:v>9.2273189999999996</c:v>
                </c:pt>
                <c:pt idx="339">
                  <c:v>9.2034070000000003</c:v>
                </c:pt>
                <c:pt idx="340">
                  <c:v>9.1836339999999996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E3-4967-ADD1-5E1ED5C10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'K0.1'!$G$1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'K0.1'!$F$2:$F$442</c:f>
              <c:numCache>
                <c:formatCode>General</c:formatCode>
                <c:ptCount val="44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  <c:pt idx="341">
                  <c:v>2.4361493123772102</c:v>
                </c:pt>
                <c:pt idx="342">
                  <c:v>2.4409448818897639</c:v>
                </c:pt>
                <c:pt idx="343">
                  <c:v>2.445759368836292</c:v>
                </c:pt>
                <c:pt idx="344">
                  <c:v>2.4505928853754941</c:v>
                </c:pt>
                <c:pt idx="345">
                  <c:v>2.4554455445544554</c:v>
                </c:pt>
                <c:pt idx="346">
                  <c:v>2.4603174603174605</c:v>
                </c:pt>
                <c:pt idx="347">
                  <c:v>2.4652087475149105</c:v>
                </c:pt>
                <c:pt idx="348">
                  <c:v>2.4701195219123506</c:v>
                </c:pt>
                <c:pt idx="349">
                  <c:v>2.4750499001996009</c:v>
                </c:pt>
                <c:pt idx="350">
                  <c:v>2.48</c:v>
                </c:pt>
                <c:pt idx="351">
                  <c:v>2.4849699398797593</c:v>
                </c:pt>
                <c:pt idx="352">
                  <c:v>2.4899598393574296</c:v>
                </c:pt>
                <c:pt idx="353">
                  <c:v>2.4949698189134808</c:v>
                </c:pt>
                <c:pt idx="354">
                  <c:v>2.5</c:v>
                </c:pt>
                <c:pt idx="355">
                  <c:v>2.5050505050505052</c:v>
                </c:pt>
                <c:pt idx="356">
                  <c:v>2.5101214574898787</c:v>
                </c:pt>
                <c:pt idx="357">
                  <c:v>2.5152129817444218</c:v>
                </c:pt>
                <c:pt idx="358">
                  <c:v>2.5203252032520327</c:v>
                </c:pt>
                <c:pt idx="359">
                  <c:v>2.5254582484725052</c:v>
                </c:pt>
                <c:pt idx="360">
                  <c:v>2.5306122448979593</c:v>
                </c:pt>
                <c:pt idx="361">
                  <c:v>2.5357873210633946</c:v>
                </c:pt>
                <c:pt idx="362">
                  <c:v>2.540983606557377</c:v>
                </c:pt>
                <c:pt idx="363">
                  <c:v>2.5462012320328542</c:v>
                </c:pt>
                <c:pt idx="364">
                  <c:v>2.5514403292181069</c:v>
                </c:pt>
                <c:pt idx="365">
                  <c:v>2.5567010309278349</c:v>
                </c:pt>
                <c:pt idx="366">
                  <c:v>2.5619834710743801</c:v>
                </c:pt>
                <c:pt idx="367">
                  <c:v>2.5672877846790891</c:v>
                </c:pt>
                <c:pt idx="368">
                  <c:v>2.5726141078838176</c:v>
                </c:pt>
                <c:pt idx="369">
                  <c:v>2.5779625779625781</c:v>
                </c:pt>
                <c:pt idx="370">
                  <c:v>2.5833333333333335</c:v>
                </c:pt>
                <c:pt idx="371">
                  <c:v>2.5887265135699375</c:v>
                </c:pt>
                <c:pt idx="372">
                  <c:v>2.5941422594142258</c:v>
                </c:pt>
                <c:pt idx="373">
                  <c:v>2.59958071278826</c:v>
                </c:pt>
                <c:pt idx="374">
                  <c:v>2.6050420168067228</c:v>
                </c:pt>
                <c:pt idx="375">
                  <c:v>2.6105263157894738</c:v>
                </c:pt>
                <c:pt idx="376">
                  <c:v>2.6160337552742616</c:v>
                </c:pt>
                <c:pt idx="377">
                  <c:v>2.6215644820295982</c:v>
                </c:pt>
                <c:pt idx="378">
                  <c:v>2.6271186440677967</c:v>
                </c:pt>
                <c:pt idx="379">
                  <c:v>2.632696390658174</c:v>
                </c:pt>
                <c:pt idx="380">
                  <c:v>2.6382978723404253</c:v>
                </c:pt>
                <c:pt idx="381">
                  <c:v>2.6439232409381663</c:v>
                </c:pt>
                <c:pt idx="382">
                  <c:v>2.6495726495726495</c:v>
                </c:pt>
                <c:pt idx="383">
                  <c:v>2.6552462526766596</c:v>
                </c:pt>
                <c:pt idx="384">
                  <c:v>2.6609442060085837</c:v>
                </c:pt>
                <c:pt idx="385">
                  <c:v>2.6666666666666665</c:v>
                </c:pt>
                <c:pt idx="386">
                  <c:v>2.6724137931034484</c:v>
                </c:pt>
                <c:pt idx="387">
                  <c:v>2.678185745140389</c:v>
                </c:pt>
                <c:pt idx="388">
                  <c:v>2.6839826839826841</c:v>
                </c:pt>
                <c:pt idx="389">
                  <c:v>2.6898047722342735</c:v>
                </c:pt>
                <c:pt idx="390">
                  <c:v>2.6956521739130435</c:v>
                </c:pt>
                <c:pt idx="391">
                  <c:v>2.7015250544662308</c:v>
                </c:pt>
                <c:pt idx="392">
                  <c:v>2.7074235807860263</c:v>
                </c:pt>
                <c:pt idx="393">
                  <c:v>2.7133479212253828</c:v>
                </c:pt>
                <c:pt idx="394">
                  <c:v>2.7192982456140351</c:v>
                </c:pt>
                <c:pt idx="395">
                  <c:v>2.7252747252747254</c:v>
                </c:pt>
                <c:pt idx="396">
                  <c:v>2.7312775330396475</c:v>
                </c:pt>
                <c:pt idx="397">
                  <c:v>2.7373068432671084</c:v>
                </c:pt>
                <c:pt idx="398">
                  <c:v>2.7433628318584069</c:v>
                </c:pt>
                <c:pt idx="399">
                  <c:v>2.7494456762749446</c:v>
                </c:pt>
                <c:pt idx="400">
                  <c:v>2.7555555555555555</c:v>
                </c:pt>
                <c:pt idx="401">
                  <c:v>2.7616926503340755</c:v>
                </c:pt>
                <c:pt idx="402">
                  <c:v>2.7678571428571428</c:v>
                </c:pt>
                <c:pt idx="403">
                  <c:v>2.7740492170022373</c:v>
                </c:pt>
                <c:pt idx="404">
                  <c:v>2.7802690582959642</c:v>
                </c:pt>
                <c:pt idx="405">
                  <c:v>2.7865168539325844</c:v>
                </c:pt>
                <c:pt idx="406">
                  <c:v>2.7927927927927927</c:v>
                </c:pt>
                <c:pt idx="407">
                  <c:v>2.7990970654627541</c:v>
                </c:pt>
                <c:pt idx="408">
                  <c:v>2.8054298642533935</c:v>
                </c:pt>
                <c:pt idx="409">
                  <c:v>2.8117913832199548</c:v>
                </c:pt>
                <c:pt idx="410">
                  <c:v>2.8181818181818183</c:v>
                </c:pt>
                <c:pt idx="411">
                  <c:v>2.8246013667425967</c:v>
                </c:pt>
                <c:pt idx="412">
                  <c:v>2.8310502283105023</c:v>
                </c:pt>
                <c:pt idx="413">
                  <c:v>2.8375286041189933</c:v>
                </c:pt>
                <c:pt idx="414">
                  <c:v>2.8440366972477062</c:v>
                </c:pt>
                <c:pt idx="415">
                  <c:v>2.8505747126436782</c:v>
                </c:pt>
                <c:pt idx="416">
                  <c:v>2.8571428571428572</c:v>
                </c:pt>
                <c:pt idx="417">
                  <c:v>2.8637413394919169</c:v>
                </c:pt>
                <c:pt idx="418">
                  <c:v>2.8703703703703702</c:v>
                </c:pt>
                <c:pt idx="419">
                  <c:v>2.8770301624129933</c:v>
                </c:pt>
                <c:pt idx="420">
                  <c:v>2.8837209302325579</c:v>
                </c:pt>
                <c:pt idx="421">
                  <c:v>2.8904428904428903</c:v>
                </c:pt>
                <c:pt idx="422">
                  <c:v>2.8971962616822431</c:v>
                </c:pt>
                <c:pt idx="423">
                  <c:v>2.9039812646370025</c:v>
                </c:pt>
                <c:pt idx="424">
                  <c:v>2.9107981220657275</c:v>
                </c:pt>
                <c:pt idx="425">
                  <c:v>2.9176470588235293</c:v>
                </c:pt>
                <c:pt idx="426">
                  <c:v>2.9245283018867925</c:v>
                </c:pt>
                <c:pt idx="427">
                  <c:v>2.9314420803782504</c:v>
                </c:pt>
                <c:pt idx="428">
                  <c:v>2.9383886255924172</c:v>
                </c:pt>
                <c:pt idx="429">
                  <c:v>2.9453681710213777</c:v>
                </c:pt>
                <c:pt idx="430">
                  <c:v>2.9523809523809526</c:v>
                </c:pt>
                <c:pt idx="431">
                  <c:v>2.9594272076372317</c:v>
                </c:pt>
                <c:pt idx="432">
                  <c:v>2.9665071770334928</c:v>
                </c:pt>
                <c:pt idx="433">
                  <c:v>2.9736211031175062</c:v>
                </c:pt>
                <c:pt idx="434">
                  <c:v>2.9807692307692308</c:v>
                </c:pt>
                <c:pt idx="435">
                  <c:v>2.9879518072289155</c:v>
                </c:pt>
                <c:pt idx="436">
                  <c:v>2.9951690821256038</c:v>
                </c:pt>
                <c:pt idx="437">
                  <c:v>3.0024213075060531</c:v>
                </c:pt>
                <c:pt idx="438">
                  <c:v>3.0097087378640777</c:v>
                </c:pt>
                <c:pt idx="439">
                  <c:v>3.0170316301703162</c:v>
                </c:pt>
                <c:pt idx="440">
                  <c:v>3.024390243902439</c:v>
                </c:pt>
              </c:numCache>
            </c:numRef>
          </c:xVal>
          <c:yVal>
            <c:numRef>
              <c:f>'K0.1'!$G$2:$G$442</c:f>
              <c:numCache>
                <c:formatCode>General</c:formatCode>
                <c:ptCount val="441"/>
                <c:pt idx="0">
                  <c:v>5.6598437819791236</c:v>
                </c:pt>
                <c:pt idx="1">
                  <c:v>5.661912078493371</c:v>
                </c:pt>
                <c:pt idx="2">
                  <c:v>5.6688281621461138</c:v>
                </c:pt>
                <c:pt idx="3">
                  <c:v>5.7157273737758825</c:v>
                </c:pt>
                <c:pt idx="4">
                  <c:v>5.6846811498709071</c:v>
                </c:pt>
                <c:pt idx="5">
                  <c:v>5.7044634861543093</c:v>
                </c:pt>
                <c:pt idx="6">
                  <c:v>5.7365926657084803</c:v>
                </c:pt>
                <c:pt idx="7">
                  <c:v>5.7722761157638587</c:v>
                </c:pt>
                <c:pt idx="8">
                  <c:v>5.718986878464773</c:v>
                </c:pt>
                <c:pt idx="9">
                  <c:v>5.7010474654088172</c:v>
                </c:pt>
                <c:pt idx="10">
                  <c:v>5.7381077872377908</c:v>
                </c:pt>
                <c:pt idx="11">
                  <c:v>5.7302754443474528</c:v>
                </c:pt>
                <c:pt idx="12">
                  <c:v>5.7334205882868847</c:v>
                </c:pt>
                <c:pt idx="13">
                  <c:v>5.7662096779240146</c:v>
                </c:pt>
                <c:pt idx="14">
                  <c:v>5.6877755198464364</c:v>
                </c:pt>
                <c:pt idx="15">
                  <c:v>5.7116839812115519</c:v>
                </c:pt>
                <c:pt idx="16">
                  <c:v>5.7316462174822886</c:v>
                </c:pt>
                <c:pt idx="17">
                  <c:v>5.741996970654168</c:v>
                </c:pt>
                <c:pt idx="18">
                  <c:v>5.7579569447999726</c:v>
                </c:pt>
                <c:pt idx="19">
                  <c:v>5.7898261619080591</c:v>
                </c:pt>
                <c:pt idx="20">
                  <c:v>5.8027979206233491</c:v>
                </c:pt>
                <c:pt idx="21">
                  <c:v>5.8070712699983495</c:v>
                </c:pt>
                <c:pt idx="22">
                  <c:v>5.7729230374629026</c:v>
                </c:pt>
                <c:pt idx="23">
                  <c:v>5.793974662871471</c:v>
                </c:pt>
                <c:pt idx="24">
                  <c:v>5.7925935036882361</c:v>
                </c:pt>
                <c:pt idx="25">
                  <c:v>5.8198141868150506</c:v>
                </c:pt>
                <c:pt idx="26">
                  <c:v>5.7909694470585142</c:v>
                </c:pt>
                <c:pt idx="27">
                  <c:v>5.8452069662939143</c:v>
                </c:pt>
                <c:pt idx="28">
                  <c:v>5.7856886922504929</c:v>
                </c:pt>
                <c:pt idx="29">
                  <c:v>5.8333667626365555</c:v>
                </c:pt>
                <c:pt idx="30">
                  <c:v>5.8020442102646435</c:v>
                </c:pt>
                <c:pt idx="31">
                  <c:v>5.8500198251050808</c:v>
                </c:pt>
                <c:pt idx="32">
                  <c:v>5.8578305572862579</c:v>
                </c:pt>
                <c:pt idx="33">
                  <c:v>5.837324560342398</c:v>
                </c:pt>
                <c:pt idx="34">
                  <c:v>5.8655939147437044</c:v>
                </c:pt>
                <c:pt idx="35">
                  <c:v>5.8760580685346051</c:v>
                </c:pt>
                <c:pt idx="36">
                  <c:v>5.8946494969131384</c:v>
                </c:pt>
                <c:pt idx="37">
                  <c:v>5.8839476884414159</c:v>
                </c:pt>
                <c:pt idx="38">
                  <c:v>5.9061549728311871</c:v>
                </c:pt>
                <c:pt idx="39">
                  <c:v>5.8919338679283006</c:v>
                </c:pt>
                <c:pt idx="40">
                  <c:v>5.8594697311829842</c:v>
                </c:pt>
                <c:pt idx="41">
                  <c:v>5.9083819216400153</c:v>
                </c:pt>
                <c:pt idx="42">
                  <c:v>5.9452417289746116</c:v>
                </c:pt>
                <c:pt idx="43">
                  <c:v>5.9294357879506263</c:v>
                </c:pt>
                <c:pt idx="44">
                  <c:v>5.9352901722437732</c:v>
                </c:pt>
                <c:pt idx="45">
                  <c:v>5.9142841557225667</c:v>
                </c:pt>
                <c:pt idx="46">
                  <c:v>5.9485779791176974</c:v>
                </c:pt>
                <c:pt idx="47">
                  <c:v>5.9691917186218388</c:v>
                </c:pt>
                <c:pt idx="48">
                  <c:v>5.9782615847444367</c:v>
                </c:pt>
                <c:pt idx="49">
                  <c:v>5.9858190866829384</c:v>
                </c:pt>
                <c:pt idx="50">
                  <c:v>5.9735187270815411</c:v>
                </c:pt>
                <c:pt idx="51">
                  <c:v>6.0223008883300793</c:v>
                </c:pt>
                <c:pt idx="52">
                  <c:v>6.0267049570879125</c:v>
                </c:pt>
                <c:pt idx="53">
                  <c:v>6.0219718159733011</c:v>
                </c:pt>
                <c:pt idx="54">
                  <c:v>6.0168784706058993</c:v>
                </c:pt>
                <c:pt idx="55">
                  <c:v>6.0683339674925767</c:v>
                </c:pt>
                <c:pt idx="56">
                  <c:v>6.040499749935015</c:v>
                </c:pt>
                <c:pt idx="57">
                  <c:v>6.061084103723843</c:v>
                </c:pt>
                <c:pt idx="58">
                  <c:v>6.0490708133214204</c:v>
                </c:pt>
                <c:pt idx="59">
                  <c:v>6.0802322600522301</c:v>
                </c:pt>
                <c:pt idx="60">
                  <c:v>6.0961282893579485</c:v>
                </c:pt>
                <c:pt idx="61">
                  <c:v>6.1082114224512774</c:v>
                </c:pt>
                <c:pt idx="62">
                  <c:v>6.1225653426141431</c:v>
                </c:pt>
                <c:pt idx="63">
                  <c:v>6.1298743340564936</c:v>
                </c:pt>
                <c:pt idx="64">
                  <c:v>6.1522719060301245</c:v>
                </c:pt>
                <c:pt idx="65">
                  <c:v>6.1827601647035335</c:v>
                </c:pt>
                <c:pt idx="66">
                  <c:v>6.1908628526086789</c:v>
                </c:pt>
                <c:pt idx="67">
                  <c:v>6.1944043166309806</c:v>
                </c:pt>
                <c:pt idx="68">
                  <c:v>6.1671057169377255</c:v>
                </c:pt>
                <c:pt idx="69">
                  <c:v>6.2065580762364121</c:v>
                </c:pt>
                <c:pt idx="70">
                  <c:v>6.2150482218004415</c:v>
                </c:pt>
                <c:pt idx="71">
                  <c:v>6.2283905564074651</c:v>
                </c:pt>
                <c:pt idx="72">
                  <c:v>6.2185523179208531</c:v>
                </c:pt>
                <c:pt idx="73">
                  <c:v>6.2260781508639242</c:v>
                </c:pt>
                <c:pt idx="74">
                  <c:v>6.2564048050398702</c:v>
                </c:pt>
                <c:pt idx="75">
                  <c:v>6.2961724556124068</c:v>
                </c:pt>
                <c:pt idx="76">
                  <c:v>6.3017363634131573</c:v>
                </c:pt>
                <c:pt idx="77">
                  <c:v>6.2850910098392285</c:v>
                </c:pt>
                <c:pt idx="78">
                  <c:v>6.3135405586425284</c:v>
                </c:pt>
                <c:pt idx="79">
                  <c:v>6.3088043681409864</c:v>
                </c:pt>
                <c:pt idx="80">
                  <c:v>6.3119632697289481</c:v>
                </c:pt>
                <c:pt idx="81">
                  <c:v>6.3606002218629536</c:v>
                </c:pt>
                <c:pt idx="82">
                  <c:v>6.3909953612437151</c:v>
                </c:pt>
                <c:pt idx="83">
                  <c:v>6.4011342633843888</c:v>
                </c:pt>
                <c:pt idx="84">
                  <c:v>6.4072200051473338</c:v>
                </c:pt>
                <c:pt idx="85">
                  <c:v>6.4194229457229168</c:v>
                </c:pt>
                <c:pt idx="86">
                  <c:v>6.4307948521532889</c:v>
                </c:pt>
                <c:pt idx="87">
                  <c:v>6.4345343015461678</c:v>
                </c:pt>
                <c:pt idx="88">
                  <c:v>6.4305386627559349</c:v>
                </c:pt>
                <c:pt idx="89">
                  <c:v>6.4319591869157495</c:v>
                </c:pt>
                <c:pt idx="90">
                  <c:v>6.4666990344991016</c:v>
                </c:pt>
                <c:pt idx="91">
                  <c:v>6.5018117193910498</c:v>
                </c:pt>
                <c:pt idx="92">
                  <c:v>6.4996131448629253</c:v>
                </c:pt>
                <c:pt idx="93">
                  <c:v>6.5052963313370649</c:v>
                </c:pt>
                <c:pt idx="94">
                  <c:v>6.538051562972603</c:v>
                </c:pt>
                <c:pt idx="95">
                  <c:v>6.5463640440431732</c:v>
                </c:pt>
                <c:pt idx="96">
                  <c:v>6.5597717520542629</c:v>
                </c:pt>
                <c:pt idx="97">
                  <c:v>6.5879039812469466</c:v>
                </c:pt>
                <c:pt idx="98">
                  <c:v>6.5823404473740199</c:v>
                </c:pt>
                <c:pt idx="99">
                  <c:v>6.5935829247721687</c:v>
                </c:pt>
                <c:pt idx="100">
                  <c:v>6.626123450239108</c:v>
                </c:pt>
                <c:pt idx="101">
                  <c:v>6.6516484167886247</c:v>
                </c:pt>
                <c:pt idx="102">
                  <c:v>6.666037931880429</c:v>
                </c:pt>
                <c:pt idx="103">
                  <c:v>6.6889754134536119</c:v>
                </c:pt>
                <c:pt idx="104">
                  <c:v>6.6969770918881206</c:v>
                </c:pt>
                <c:pt idx="105">
                  <c:v>6.7107099058739816</c:v>
                </c:pt>
                <c:pt idx="106">
                  <c:v>6.7320035874625015</c:v>
                </c:pt>
                <c:pt idx="107">
                  <c:v>6.7442921057127432</c:v>
                </c:pt>
                <c:pt idx="108">
                  <c:v>6.7682400240472083</c:v>
                </c:pt>
                <c:pt idx="109">
                  <c:v>6.7726239217078534</c:v>
                </c:pt>
                <c:pt idx="110">
                  <c:v>6.7935601973055988</c:v>
                </c:pt>
                <c:pt idx="111">
                  <c:v>6.7979853475450396</c:v>
                </c:pt>
                <c:pt idx="112">
                  <c:v>6.8217348459621876</c:v>
                </c:pt>
                <c:pt idx="113">
                  <c:v>6.845183390877823</c:v>
                </c:pt>
                <c:pt idx="114">
                  <c:v>6.855001221303624</c:v>
                </c:pt>
                <c:pt idx="115">
                  <c:v>6.8789206500033631</c:v>
                </c:pt>
                <c:pt idx="116">
                  <c:v>6.9022943625979876</c:v>
                </c:pt>
                <c:pt idx="117">
                  <c:v>6.9056213780415847</c:v>
                </c:pt>
                <c:pt idx="118">
                  <c:v>6.9456311668602737</c:v>
                </c:pt>
                <c:pt idx="119">
                  <c:v>6.976971816495328</c:v>
                </c:pt>
                <c:pt idx="120">
                  <c:v>6.9752928128780178</c:v>
                </c:pt>
                <c:pt idx="121">
                  <c:v>6.9992117447865656</c:v>
                </c:pt>
                <c:pt idx="122">
                  <c:v>7.003751778276019</c:v>
                </c:pt>
                <c:pt idx="123">
                  <c:v>7.0210622854571607</c:v>
                </c:pt>
                <c:pt idx="124">
                  <c:v>7.048649012725825</c:v>
                </c:pt>
                <c:pt idx="125">
                  <c:v>7.0579203106446924</c:v>
                </c:pt>
                <c:pt idx="126">
                  <c:v>7.082821970384515</c:v>
                </c:pt>
                <c:pt idx="127">
                  <c:v>7.098301082307561</c:v>
                </c:pt>
                <c:pt idx="128">
                  <c:v>7.1208749787030312</c:v>
                </c:pt>
                <c:pt idx="129">
                  <c:v>7.1219788072848935</c:v>
                </c:pt>
                <c:pt idx="130">
                  <c:v>7.1539182558866035</c:v>
                </c:pt>
                <c:pt idx="131">
                  <c:v>7.1962547958030605</c:v>
                </c:pt>
                <c:pt idx="132">
                  <c:v>7.1884835678018737</c:v>
                </c:pt>
                <c:pt idx="133">
                  <c:v>7.2154214789001481</c:v>
                </c:pt>
                <c:pt idx="134">
                  <c:v>7.227701011982357</c:v>
                </c:pt>
                <c:pt idx="135">
                  <c:v>7.2402134823939948</c:v>
                </c:pt>
                <c:pt idx="136">
                  <c:v>7.2799272009330362</c:v>
                </c:pt>
                <c:pt idx="137">
                  <c:v>7.2976025140143177</c:v>
                </c:pt>
                <c:pt idx="138">
                  <c:v>7.3135072196613056</c:v>
                </c:pt>
                <c:pt idx="139">
                  <c:v>7.3346700276913639</c:v>
                </c:pt>
                <c:pt idx="140">
                  <c:v>7.363185859594636</c:v>
                </c:pt>
                <c:pt idx="141">
                  <c:v>7.3692943137429241</c:v>
                </c:pt>
                <c:pt idx="142">
                  <c:v>7.3809160362537281</c:v>
                </c:pt>
                <c:pt idx="143">
                  <c:v>7.4196121540963933</c:v>
                </c:pt>
                <c:pt idx="144">
                  <c:v>7.4357660668280747</c:v>
                </c:pt>
                <c:pt idx="145">
                  <c:v>7.4431475608350262</c:v>
                </c:pt>
                <c:pt idx="146">
                  <c:v>7.4718199079475793</c:v>
                </c:pt>
                <c:pt idx="147">
                  <c:v>7.5081780428007967</c:v>
                </c:pt>
                <c:pt idx="148">
                  <c:v>7.5405732779368355</c:v>
                </c:pt>
                <c:pt idx="149">
                  <c:v>7.5522656141747904</c:v>
                </c:pt>
                <c:pt idx="150">
                  <c:v>7.5414775911583956</c:v>
                </c:pt>
                <c:pt idx="151">
                  <c:v>7.5626839085425326</c:v>
                </c:pt>
                <c:pt idx="152">
                  <c:v>7.5900915057114151</c:v>
                </c:pt>
                <c:pt idx="153">
                  <c:v>7.6110591234979532</c:v>
                </c:pt>
                <c:pt idx="154">
                  <c:v>7.6300527113533905</c:v>
                </c:pt>
                <c:pt idx="155">
                  <c:v>7.6669403868138328</c:v>
                </c:pt>
                <c:pt idx="156">
                  <c:v>7.7067486020654501</c:v>
                </c:pt>
                <c:pt idx="157">
                  <c:v>7.7107883368129801</c:v>
                </c:pt>
                <c:pt idx="158">
                  <c:v>7.735452734764019</c:v>
                </c:pt>
                <c:pt idx="159">
                  <c:v>7.7738688664545696</c:v>
                </c:pt>
                <c:pt idx="160">
                  <c:v>7.8055503650226479</c:v>
                </c:pt>
                <c:pt idx="161">
                  <c:v>7.8181133489475698</c:v>
                </c:pt>
                <c:pt idx="162">
                  <c:v>7.8393982664020774</c:v>
                </c:pt>
                <c:pt idx="163">
                  <c:v>7.866499646118343</c:v>
                </c:pt>
                <c:pt idx="164">
                  <c:v>7.884967788053153</c:v>
                </c:pt>
                <c:pt idx="165">
                  <c:v>7.9166674599522482</c:v>
                </c:pt>
                <c:pt idx="166">
                  <c:v>7.9474835956478929</c:v>
                </c:pt>
                <c:pt idx="167">
                  <c:v>7.9666676827372385</c:v>
                </c:pt>
                <c:pt idx="168">
                  <c:v>7.9963385709552428</c:v>
                </c:pt>
                <c:pt idx="169">
                  <c:v>8.0343220875542034</c:v>
                </c:pt>
                <c:pt idx="170">
                  <c:v>8.0495801168085492</c:v>
                </c:pt>
                <c:pt idx="171">
                  <c:v>8.0864762995690551</c:v>
                </c:pt>
                <c:pt idx="172">
                  <c:v>8.1204733214728062</c:v>
                </c:pt>
                <c:pt idx="173">
                  <c:v>8.131689981687062</c:v>
                </c:pt>
                <c:pt idx="174">
                  <c:v>8.1711290911991838</c:v>
                </c:pt>
                <c:pt idx="175">
                  <c:v>8.2004585303887971</c:v>
                </c:pt>
                <c:pt idx="176">
                  <c:v>8.2299066382595338</c:v>
                </c:pt>
                <c:pt idx="177">
                  <c:v>8.2627534222780934</c:v>
                </c:pt>
                <c:pt idx="178">
                  <c:v>8.2900977641700955</c:v>
                </c:pt>
                <c:pt idx="179">
                  <c:v>8.3097957750777596</c:v>
                </c:pt>
                <c:pt idx="180">
                  <c:v>8.3382818938624013</c:v>
                </c:pt>
                <c:pt idx="181">
                  <c:v>8.3618377554598737</c:v>
                </c:pt>
                <c:pt idx="182">
                  <c:v>8.403330302976638</c:v>
                </c:pt>
                <c:pt idx="183">
                  <c:v>8.466965403039012</c:v>
                </c:pt>
                <c:pt idx="184">
                  <c:v>8.4837337419751098</c:v>
                </c:pt>
                <c:pt idx="185">
                  <c:v>8.4946888854494933</c:v>
                </c:pt>
                <c:pt idx="186">
                  <c:v>8.535313618377586</c:v>
                </c:pt>
                <c:pt idx="187">
                  <c:v>8.556866438034179</c:v>
                </c:pt>
                <c:pt idx="188">
                  <c:v>8.5990294637121263</c:v>
                </c:pt>
                <c:pt idx="189">
                  <c:v>8.6392080035551491</c:v>
                </c:pt>
                <c:pt idx="190">
                  <c:v>8.6467749307843711</c:v>
                </c:pt>
                <c:pt idx="191">
                  <c:v>8.6670339941048375</c:v>
                </c:pt>
                <c:pt idx="192">
                  <c:v>8.7029624217390911</c:v>
                </c:pt>
                <c:pt idx="193">
                  <c:v>8.7496301512025614</c:v>
                </c:pt>
                <c:pt idx="194">
                  <c:v>8.7730722530736713</c:v>
                </c:pt>
                <c:pt idx="195">
                  <c:v>8.8195521518893703</c:v>
                </c:pt>
                <c:pt idx="196">
                  <c:v>8.8406156599372352</c:v>
                </c:pt>
                <c:pt idx="197">
                  <c:v>8.8775208343803484</c:v>
                </c:pt>
                <c:pt idx="198">
                  <c:v>8.9153419227644921</c:v>
                </c:pt>
                <c:pt idx="199">
                  <c:v>8.9329647426603298</c:v>
                </c:pt>
                <c:pt idx="200">
                  <c:v>8.9675947681591843</c:v>
                </c:pt>
                <c:pt idx="201">
                  <c:v>9.011369394491398</c:v>
                </c:pt>
                <c:pt idx="202">
                  <c:v>9.0215140843047354</c:v>
                </c:pt>
                <c:pt idx="203">
                  <c:v>9.030659084998975</c:v>
                </c:pt>
                <c:pt idx="204">
                  <c:v>9.0847564211056184</c:v>
                </c:pt>
                <c:pt idx="205">
                  <c:v>9.1211997578145798</c:v>
                </c:pt>
                <c:pt idx="206">
                  <c:v>9.1528622878348909</c:v>
                </c:pt>
                <c:pt idx="207">
                  <c:v>9.1858329129536163</c:v>
                </c:pt>
                <c:pt idx="208">
                  <c:v>9.221480183242365</c:v>
                </c:pt>
                <c:pt idx="209">
                  <c:v>9.209751992293544</c:v>
                </c:pt>
                <c:pt idx="210">
                  <c:v>9.2483739334952801</c:v>
                </c:pt>
                <c:pt idx="211">
                  <c:v>9.2712181269566596</c:v>
                </c:pt>
                <c:pt idx="212">
                  <c:v>9.310989022974633</c:v>
                </c:pt>
                <c:pt idx="213">
                  <c:v>9.3630043907092553</c:v>
                </c:pt>
                <c:pt idx="214">
                  <c:v>9.3755113429067514</c:v>
                </c:pt>
                <c:pt idx="215">
                  <c:v>9.4139856540683127</c:v>
                </c:pt>
                <c:pt idx="216">
                  <c:v>9.4533480650540387</c:v>
                </c:pt>
                <c:pt idx="217">
                  <c:v>9.4783085543017744</c:v>
                </c:pt>
                <c:pt idx="218">
                  <c:v>9.5210691713807378</c:v>
                </c:pt>
                <c:pt idx="219">
                  <c:v>9.5401718063831034</c:v>
                </c:pt>
                <c:pt idx="220">
                  <c:v>9.5702513042167272</c:v>
                </c:pt>
                <c:pt idx="221">
                  <c:v>9.5856584618305192</c:v>
                </c:pt>
                <c:pt idx="222">
                  <c:v>9.6353461811854331</c:v>
                </c:pt>
                <c:pt idx="223">
                  <c:v>9.6708104431255624</c:v>
                </c:pt>
                <c:pt idx="224">
                  <c:v>9.6937523612747096</c:v>
                </c:pt>
                <c:pt idx="225">
                  <c:v>9.737216579299723</c:v>
                </c:pt>
                <c:pt idx="226">
                  <c:v>9.7581851350508551</c:v>
                </c:pt>
                <c:pt idx="227">
                  <c:v>9.7695312101714311</c:v>
                </c:pt>
                <c:pt idx="228">
                  <c:v>9.7936251171738054</c:v>
                </c:pt>
                <c:pt idx="229">
                  <c:v>9.8572701492091106</c:v>
                </c:pt>
                <c:pt idx="230">
                  <c:v>9.8998086441692674</c:v>
                </c:pt>
                <c:pt idx="231">
                  <c:v>9.8946628869337196</c:v>
                </c:pt>
                <c:pt idx="232">
                  <c:v>9.8918474227545641</c:v>
                </c:pt>
                <c:pt idx="233">
                  <c:v>9.9250559440909285</c:v>
                </c:pt>
                <c:pt idx="234">
                  <c:v>9.9834168396876066</c:v>
                </c:pt>
                <c:pt idx="235">
                  <c:v>10.03192793271929</c:v>
                </c:pt>
                <c:pt idx="236">
                  <c:v>10.060339064417763</c:v>
                </c:pt>
                <c:pt idx="237">
                  <c:v>10.056930313549913</c:v>
                </c:pt>
                <c:pt idx="238">
                  <c:v>10.120599176747454</c:v>
                </c:pt>
                <c:pt idx="239">
                  <c:v>10.161892780415478</c:v>
                </c:pt>
                <c:pt idx="240">
                  <c:v>10.172823529215011</c:v>
                </c:pt>
                <c:pt idx="241">
                  <c:v>10.208486136832546</c:v>
                </c:pt>
                <c:pt idx="242">
                  <c:v>10.244196305660202</c:v>
                </c:pt>
                <c:pt idx="243">
                  <c:v>10.263564470926914</c:v>
                </c:pt>
                <c:pt idx="244">
                  <c:v>10.300164985881539</c:v>
                </c:pt>
                <c:pt idx="245">
                  <c:v>10.318958759932713</c:v>
                </c:pt>
                <c:pt idx="246">
                  <c:v>10.382344795035015</c:v>
                </c:pt>
                <c:pt idx="247">
                  <c:v>10.426896251597283</c:v>
                </c:pt>
                <c:pt idx="248">
                  <c:v>10.455835632567569</c:v>
                </c:pt>
                <c:pt idx="249">
                  <c:v>10.469242134390916</c:v>
                </c:pt>
                <c:pt idx="250">
                  <c:v>10.493993244224971</c:v>
                </c:pt>
                <c:pt idx="251">
                  <c:v>10.535329635494731</c:v>
                </c:pt>
                <c:pt idx="252">
                  <c:v>10.580895488267242</c:v>
                </c:pt>
                <c:pt idx="253">
                  <c:v>10.61814467081088</c:v>
                </c:pt>
                <c:pt idx="254">
                  <c:v>10.644147046943043</c:v>
                </c:pt>
                <c:pt idx="255">
                  <c:v>10.666215784971127</c:v>
                </c:pt>
                <c:pt idx="256">
                  <c:v>10.718045837280453</c:v>
                </c:pt>
                <c:pt idx="257">
                  <c:v>10.761865062507747</c:v>
                </c:pt>
                <c:pt idx="258">
                  <c:v>10.770981326775559</c:v>
                </c:pt>
                <c:pt idx="259">
                  <c:v>10.852231745295919</c:v>
                </c:pt>
                <c:pt idx="260">
                  <c:v>10.85064004910163</c:v>
                </c:pt>
                <c:pt idx="261">
                  <c:v>10.893066796800611</c:v>
                </c:pt>
                <c:pt idx="262">
                  <c:v>10.924511877083225</c:v>
                </c:pt>
                <c:pt idx="263">
                  <c:v>11.006515753592302</c:v>
                </c:pt>
                <c:pt idx="264">
                  <c:v>11.024060069853231</c:v>
                </c:pt>
                <c:pt idx="265">
                  <c:v>11.043753019219794</c:v>
                </c:pt>
                <c:pt idx="266">
                  <c:v>11.102043615589604</c:v>
                </c:pt>
                <c:pt idx="267">
                  <c:v>11.165537232189047</c:v>
                </c:pt>
                <c:pt idx="268">
                  <c:v>11.169640129233589</c:v>
                </c:pt>
                <c:pt idx="269">
                  <c:v>11.214986956675755</c:v>
                </c:pt>
                <c:pt idx="270">
                  <c:v>11.288172798015813</c:v>
                </c:pt>
                <c:pt idx="271">
                  <c:v>11.31366742773335</c:v>
                </c:pt>
                <c:pt idx="272">
                  <c:v>11.374351594346852</c:v>
                </c:pt>
                <c:pt idx="273">
                  <c:v>11.400609632628857</c:v>
                </c:pt>
                <c:pt idx="274">
                  <c:v>11.463882456364903</c:v>
                </c:pt>
                <c:pt idx="275">
                  <c:v>11.496377664581598</c:v>
                </c:pt>
                <c:pt idx="276">
                  <c:v>11.554781823272961</c:v>
                </c:pt>
                <c:pt idx="277">
                  <c:v>11.599513908242598</c:v>
                </c:pt>
                <c:pt idx="278">
                  <c:v>11.649534348895299</c:v>
                </c:pt>
                <c:pt idx="279">
                  <c:v>11.710366448259565</c:v>
                </c:pt>
                <c:pt idx="280">
                  <c:v>11.769227648305105</c:v>
                </c:pt>
                <c:pt idx="281">
                  <c:v>11.832233780745327</c:v>
                </c:pt>
                <c:pt idx="282">
                  <c:v>11.897693418439736</c:v>
                </c:pt>
                <c:pt idx="283">
                  <c:v>11.944608067784911</c:v>
                </c:pt>
                <c:pt idx="284">
                  <c:v>12.021389738885428</c:v>
                </c:pt>
                <c:pt idx="285">
                  <c:v>12.105281429592583</c:v>
                </c:pt>
                <c:pt idx="286">
                  <c:v>12.168707059699162</c:v>
                </c:pt>
                <c:pt idx="287">
                  <c:v>12.296752556825378</c:v>
                </c:pt>
                <c:pt idx="288">
                  <c:v>12.399572090061962</c:v>
                </c:pt>
                <c:pt idx="289">
                  <c:v>12.498519178579794</c:v>
                </c:pt>
                <c:pt idx="290">
                  <c:v>12.639964811921445</c:v>
                </c:pt>
                <c:pt idx="291">
                  <c:v>12.707895175969828</c:v>
                </c:pt>
                <c:pt idx="292">
                  <c:v>12.866586674181114</c:v>
                </c:pt>
                <c:pt idx="293">
                  <c:v>13.055776968982657</c:v>
                </c:pt>
                <c:pt idx="294">
                  <c:v>13.221209378573866</c:v>
                </c:pt>
                <c:pt idx="295">
                  <c:v>13.446458140570233</c:v>
                </c:pt>
                <c:pt idx="296">
                  <c:v>13.646577789858352</c:v>
                </c:pt>
                <c:pt idx="297">
                  <c:v>13.949285070951907</c:v>
                </c:pt>
                <c:pt idx="298">
                  <c:v>14.215770510379066</c:v>
                </c:pt>
                <c:pt idx="299">
                  <c:v>14.576480206811535</c:v>
                </c:pt>
                <c:pt idx="300">
                  <c:v>14.943557862511385</c:v>
                </c:pt>
                <c:pt idx="301">
                  <c:v>15.358676202990893</c:v>
                </c:pt>
                <c:pt idx="302">
                  <c:v>15.860457441926934</c:v>
                </c:pt>
                <c:pt idx="303">
                  <c:v>16.365175857743022</c:v>
                </c:pt>
                <c:pt idx="304">
                  <c:v>16.886951466714407</c:v>
                </c:pt>
                <c:pt idx="305">
                  <c:v>17.482332412091118</c:v>
                </c:pt>
                <c:pt idx="306">
                  <c:v>18.116620542801112</c:v>
                </c:pt>
                <c:pt idx="307">
                  <c:v>18.790145485980155</c:v>
                </c:pt>
                <c:pt idx="308">
                  <c:v>19.429435570945216</c:v>
                </c:pt>
                <c:pt idx="309">
                  <c:v>20.144093259471884</c:v>
                </c:pt>
                <c:pt idx="310">
                  <c:v>20.80952212364955</c:v>
                </c:pt>
                <c:pt idx="311">
                  <c:v>21.491415143135555</c:v>
                </c:pt>
                <c:pt idx="312">
                  <c:v>22.247889561739029</c:v>
                </c:pt>
                <c:pt idx="313">
                  <c:v>22.925446294891326</c:v>
                </c:pt>
                <c:pt idx="314">
                  <c:v>23.570452815508965</c:v>
                </c:pt>
                <c:pt idx="315">
                  <c:v>24.240843373452737</c:v>
                </c:pt>
                <c:pt idx="316">
                  <c:v>24.807255208736844</c:v>
                </c:pt>
                <c:pt idx="317">
                  <c:v>25.397588224727009</c:v>
                </c:pt>
                <c:pt idx="318">
                  <c:v>25.937826027127553</c:v>
                </c:pt>
                <c:pt idx="319">
                  <c:v>26.425253867083274</c:v>
                </c:pt>
                <c:pt idx="320">
                  <c:v>26.842513669198983</c:v>
                </c:pt>
                <c:pt idx="321">
                  <c:v>27.214944871634522</c:v>
                </c:pt>
                <c:pt idx="322">
                  <c:v>27.657454814393915</c:v>
                </c:pt>
                <c:pt idx="323">
                  <c:v>27.999701865603544</c:v>
                </c:pt>
                <c:pt idx="324">
                  <c:v>28.255446866691717</c:v>
                </c:pt>
                <c:pt idx="325">
                  <c:v>28.582767964136433</c:v>
                </c:pt>
                <c:pt idx="326">
                  <c:v>28.86672836524864</c:v>
                </c:pt>
                <c:pt idx="327">
                  <c:v>29.089894861057402</c:v>
                </c:pt>
                <c:pt idx="328">
                  <c:v>29.335306716449946</c:v>
                </c:pt>
                <c:pt idx="329">
                  <c:v>29.506499201026593</c:v>
                </c:pt>
                <c:pt idx="330">
                  <c:v>29.738853766449715</c:v>
                </c:pt>
                <c:pt idx="331">
                  <c:v>29.906590528881836</c:v>
                </c:pt>
                <c:pt idx="332">
                  <c:v>30.08569235268828</c:v>
                </c:pt>
                <c:pt idx="333">
                  <c:v>30.29051847702528</c:v>
                </c:pt>
                <c:pt idx="334">
                  <c:v>30.418954853121289</c:v>
                </c:pt>
                <c:pt idx="335">
                  <c:v>30.503941762577256</c:v>
                </c:pt>
                <c:pt idx="336">
                  <c:v>30.611315086571626</c:v>
                </c:pt>
                <c:pt idx="337">
                  <c:v>30.692192499689735</c:v>
                </c:pt>
                <c:pt idx="338">
                  <c:v>30.785953144422127</c:v>
                </c:pt>
                <c:pt idx="339">
                  <c:v>30.831780489740655</c:v>
                </c:pt>
                <c:pt idx="340">
                  <c:v>30.850799497179882</c:v>
                </c:pt>
                <c:pt idx="341">
                  <c:v>30.877372231761605</c:v>
                </c:pt>
                <c:pt idx="342">
                  <c:v>30.916828998127365</c:v>
                </c:pt>
                <c:pt idx="343">
                  <c:v>30.966937055077619</c:v>
                </c:pt>
                <c:pt idx="344">
                  <c:v>31.005832313926209</c:v>
                </c:pt>
                <c:pt idx="345">
                  <c:v>31.011233664189167</c:v>
                </c:pt>
                <c:pt idx="346">
                  <c:v>31.13575299476592</c:v>
                </c:pt>
                <c:pt idx="347">
                  <c:v>31.131318904524079</c:v>
                </c:pt>
                <c:pt idx="348">
                  <c:v>31.240655524598051</c:v>
                </c:pt>
                <c:pt idx="349">
                  <c:v>31.227733283859294</c:v>
                </c:pt>
                <c:pt idx="350">
                  <c:v>31.344411350811047</c:v>
                </c:pt>
                <c:pt idx="351">
                  <c:v>31.477524271363031</c:v>
                </c:pt>
                <c:pt idx="352">
                  <c:v>31.615006019994752</c:v>
                </c:pt>
                <c:pt idx="353">
                  <c:v>31.609712827086646</c:v>
                </c:pt>
                <c:pt idx="354">
                  <c:v>31.772832938876935</c:v>
                </c:pt>
                <c:pt idx="355">
                  <c:v>31.874242704715169</c:v>
                </c:pt>
                <c:pt idx="356">
                  <c:v>31.958711250514732</c:v>
                </c:pt>
                <c:pt idx="357">
                  <c:v>31.964950432181197</c:v>
                </c:pt>
                <c:pt idx="358">
                  <c:v>32.013986773063394</c:v>
                </c:pt>
                <c:pt idx="359">
                  <c:v>31.998605695202137</c:v>
                </c:pt>
                <c:pt idx="360">
                  <c:v>32.091330648644622</c:v>
                </c:pt>
                <c:pt idx="361">
                  <c:v>32.166616605524702</c:v>
                </c:pt>
                <c:pt idx="362">
                  <c:v>32.159291528455014</c:v>
                </c:pt>
                <c:pt idx="363">
                  <c:v>31.981786797324389</c:v>
                </c:pt>
                <c:pt idx="364">
                  <c:v>31.88148913607963</c:v>
                </c:pt>
                <c:pt idx="365">
                  <c:v>31.837016408015003</c:v>
                </c:pt>
                <c:pt idx="366">
                  <c:v>31.932689946312369</c:v>
                </c:pt>
                <c:pt idx="367">
                  <c:v>32.284786631723577</c:v>
                </c:pt>
                <c:pt idx="368">
                  <c:v>32.637545325194552</c:v>
                </c:pt>
                <c:pt idx="369">
                  <c:v>32.828839117498738</c:v>
                </c:pt>
                <c:pt idx="370">
                  <c:v>33.115583924282745</c:v>
                </c:pt>
                <c:pt idx="371">
                  <c:v>33.167264146308796</c:v>
                </c:pt>
                <c:pt idx="372">
                  <c:v>33.132105896522226</c:v>
                </c:pt>
                <c:pt idx="373">
                  <c:v>33.112733240917095</c:v>
                </c:pt>
                <c:pt idx="374">
                  <c:v>33.105225980139949</c:v>
                </c:pt>
                <c:pt idx="375">
                  <c:v>33.218670819795385</c:v>
                </c:pt>
                <c:pt idx="376">
                  <c:v>33.23364385329922</c:v>
                </c:pt>
                <c:pt idx="377">
                  <c:v>33.276517874208288</c:v>
                </c:pt>
                <c:pt idx="378">
                  <c:v>33.369672967600032</c:v>
                </c:pt>
                <c:pt idx="379">
                  <c:v>33.405552524091171</c:v>
                </c:pt>
                <c:pt idx="380">
                  <c:v>33.364726037933835</c:v>
                </c:pt>
                <c:pt idx="381">
                  <c:v>33.410309082979673</c:v>
                </c:pt>
                <c:pt idx="382">
                  <c:v>33.326801594625337</c:v>
                </c:pt>
                <c:pt idx="383">
                  <c:v>33.249903611040686</c:v>
                </c:pt>
                <c:pt idx="384">
                  <c:v>33.223204299536079</c:v>
                </c:pt>
                <c:pt idx="385">
                  <c:v>33.125274622822971</c:v>
                </c:pt>
                <c:pt idx="386">
                  <c:v>33.024970582233834</c:v>
                </c:pt>
                <c:pt idx="387">
                  <c:v>32.99248449412682</c:v>
                </c:pt>
                <c:pt idx="388">
                  <c:v>32.987624080012353</c:v>
                </c:pt>
                <c:pt idx="389">
                  <c:v>32.931210131119968</c:v>
                </c:pt>
                <c:pt idx="390">
                  <c:v>32.903190792321539</c:v>
                </c:pt>
                <c:pt idx="391">
                  <c:v>32.847362091133434</c:v>
                </c:pt>
                <c:pt idx="392">
                  <c:v>32.772530858624336</c:v>
                </c:pt>
                <c:pt idx="393">
                  <c:v>32.748917262077093</c:v>
                </c:pt>
                <c:pt idx="394">
                  <c:v>32.732076249868747</c:v>
                </c:pt>
                <c:pt idx="395">
                  <c:v>32.717004631295573</c:v>
                </c:pt>
                <c:pt idx="396">
                  <c:v>32.771502368874991</c:v>
                </c:pt>
                <c:pt idx="397">
                  <c:v>32.693790741406822</c:v>
                </c:pt>
                <c:pt idx="398">
                  <c:v>32.691111321170737</c:v>
                </c:pt>
                <c:pt idx="399">
                  <c:v>32.676826143165897</c:v>
                </c:pt>
                <c:pt idx="400">
                  <c:v>32.608440537519044</c:v>
                </c:pt>
                <c:pt idx="401">
                  <c:v>32.661657479821933</c:v>
                </c:pt>
                <c:pt idx="402">
                  <c:v>32.69743482816525</c:v>
                </c:pt>
                <c:pt idx="403">
                  <c:v>32.618242745357314</c:v>
                </c:pt>
                <c:pt idx="404">
                  <c:v>32.45158805988639</c:v>
                </c:pt>
                <c:pt idx="405">
                  <c:v>32.432274837635688</c:v>
                </c:pt>
                <c:pt idx="406">
                  <c:v>32.493391653637055</c:v>
                </c:pt>
                <c:pt idx="407">
                  <c:v>32.623970148265379</c:v>
                </c:pt>
                <c:pt idx="408">
                  <c:v>32.717604062862243</c:v>
                </c:pt>
                <c:pt idx="409">
                  <c:v>32.658718143042165</c:v>
                </c:pt>
                <c:pt idx="410">
                  <c:v>32.566636694746187</c:v>
                </c:pt>
                <c:pt idx="411">
                  <c:v>32.545313335418911</c:v>
                </c:pt>
                <c:pt idx="412">
                  <c:v>32.529673534335615</c:v>
                </c:pt>
                <c:pt idx="413">
                  <c:v>32.584957913146674</c:v>
                </c:pt>
                <c:pt idx="414">
                  <c:v>32.598359285063417</c:v>
                </c:pt>
                <c:pt idx="415">
                  <c:v>32.516623017201979</c:v>
                </c:pt>
                <c:pt idx="416">
                  <c:v>32.462713089142312</c:v>
                </c:pt>
                <c:pt idx="417">
                  <c:v>32.472817557653563</c:v>
                </c:pt>
                <c:pt idx="418">
                  <c:v>32.450754143702802</c:v>
                </c:pt>
                <c:pt idx="419">
                  <c:v>32.450101097238296</c:v>
                </c:pt>
                <c:pt idx="420">
                  <c:v>32.441141102582513</c:v>
                </c:pt>
                <c:pt idx="421">
                  <c:v>32.450171424457046</c:v>
                </c:pt>
                <c:pt idx="422">
                  <c:v>32.393925968021946</c:v>
                </c:pt>
                <c:pt idx="423">
                  <c:v>32.405405073373572</c:v>
                </c:pt>
                <c:pt idx="424">
                  <c:v>32.405555491513091</c:v>
                </c:pt>
                <c:pt idx="425">
                  <c:v>32.354758387558178</c:v>
                </c:pt>
                <c:pt idx="426">
                  <c:v>32.361303513276283</c:v>
                </c:pt>
                <c:pt idx="427">
                  <c:v>32.385888887044295</c:v>
                </c:pt>
                <c:pt idx="428">
                  <c:v>32.327066697996941</c:v>
                </c:pt>
                <c:pt idx="429">
                  <c:v>32.252214449979576</c:v>
                </c:pt>
                <c:pt idx="430">
                  <c:v>32.24150644469367</c:v>
                </c:pt>
                <c:pt idx="431">
                  <c:v>32.181104726793151</c:v>
                </c:pt>
                <c:pt idx="432">
                  <c:v>32.113893145260789</c:v>
                </c:pt>
                <c:pt idx="433">
                  <c:v>32.080725142498473</c:v>
                </c:pt>
                <c:pt idx="434">
                  <c:v>32.013730339108086</c:v>
                </c:pt>
                <c:pt idx="435">
                  <c:v>32.037106928998583</c:v>
                </c:pt>
                <c:pt idx="436">
                  <c:v>32.116032705806077</c:v>
                </c:pt>
                <c:pt idx="437">
                  <c:v>32.081298825473624</c:v>
                </c:pt>
                <c:pt idx="438">
                  <c:v>31.958130717173532</c:v>
                </c:pt>
                <c:pt idx="439">
                  <c:v>31.811628840319255</c:v>
                </c:pt>
                <c:pt idx="440">
                  <c:v>31.778749266898291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53-49CA-B2B3-D6E7897F0885}"/>
            </c:ext>
          </c:extLst>
        </c:ser>
        <c:ser>
          <c:idx val="1"/>
          <c:order val="1"/>
          <c:tx>
            <c:strRef>
              <c:f>'K0.1'!$I$1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'K0.1'!$F$2:$F$442</c:f>
              <c:numCache>
                <c:formatCode>General</c:formatCode>
                <c:ptCount val="44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  <c:pt idx="341">
                  <c:v>2.4361493123772102</c:v>
                </c:pt>
                <c:pt idx="342">
                  <c:v>2.4409448818897639</c:v>
                </c:pt>
                <c:pt idx="343">
                  <c:v>2.445759368836292</c:v>
                </c:pt>
                <c:pt idx="344">
                  <c:v>2.4505928853754941</c:v>
                </c:pt>
                <c:pt idx="345">
                  <c:v>2.4554455445544554</c:v>
                </c:pt>
                <c:pt idx="346">
                  <c:v>2.4603174603174605</c:v>
                </c:pt>
                <c:pt idx="347">
                  <c:v>2.4652087475149105</c:v>
                </c:pt>
                <c:pt idx="348">
                  <c:v>2.4701195219123506</c:v>
                </c:pt>
                <c:pt idx="349">
                  <c:v>2.4750499001996009</c:v>
                </c:pt>
                <c:pt idx="350">
                  <c:v>2.48</c:v>
                </c:pt>
                <c:pt idx="351">
                  <c:v>2.4849699398797593</c:v>
                </c:pt>
                <c:pt idx="352">
                  <c:v>2.4899598393574296</c:v>
                </c:pt>
                <c:pt idx="353">
                  <c:v>2.4949698189134808</c:v>
                </c:pt>
                <c:pt idx="354">
                  <c:v>2.5</c:v>
                </c:pt>
                <c:pt idx="355">
                  <c:v>2.5050505050505052</c:v>
                </c:pt>
                <c:pt idx="356">
                  <c:v>2.5101214574898787</c:v>
                </c:pt>
                <c:pt idx="357">
                  <c:v>2.5152129817444218</c:v>
                </c:pt>
                <c:pt idx="358">
                  <c:v>2.5203252032520327</c:v>
                </c:pt>
                <c:pt idx="359">
                  <c:v>2.5254582484725052</c:v>
                </c:pt>
                <c:pt idx="360">
                  <c:v>2.5306122448979593</c:v>
                </c:pt>
                <c:pt idx="361">
                  <c:v>2.5357873210633946</c:v>
                </c:pt>
                <c:pt idx="362">
                  <c:v>2.540983606557377</c:v>
                </c:pt>
                <c:pt idx="363">
                  <c:v>2.5462012320328542</c:v>
                </c:pt>
                <c:pt idx="364">
                  <c:v>2.5514403292181069</c:v>
                </c:pt>
                <c:pt idx="365">
                  <c:v>2.5567010309278349</c:v>
                </c:pt>
                <c:pt idx="366">
                  <c:v>2.5619834710743801</c:v>
                </c:pt>
                <c:pt idx="367">
                  <c:v>2.5672877846790891</c:v>
                </c:pt>
                <c:pt idx="368">
                  <c:v>2.5726141078838176</c:v>
                </c:pt>
                <c:pt idx="369">
                  <c:v>2.5779625779625781</c:v>
                </c:pt>
                <c:pt idx="370">
                  <c:v>2.5833333333333335</c:v>
                </c:pt>
                <c:pt idx="371">
                  <c:v>2.5887265135699375</c:v>
                </c:pt>
                <c:pt idx="372">
                  <c:v>2.5941422594142258</c:v>
                </c:pt>
                <c:pt idx="373">
                  <c:v>2.59958071278826</c:v>
                </c:pt>
                <c:pt idx="374">
                  <c:v>2.6050420168067228</c:v>
                </c:pt>
                <c:pt idx="375">
                  <c:v>2.6105263157894738</c:v>
                </c:pt>
                <c:pt idx="376">
                  <c:v>2.6160337552742616</c:v>
                </c:pt>
                <c:pt idx="377">
                  <c:v>2.6215644820295982</c:v>
                </c:pt>
                <c:pt idx="378">
                  <c:v>2.6271186440677967</c:v>
                </c:pt>
                <c:pt idx="379">
                  <c:v>2.632696390658174</c:v>
                </c:pt>
                <c:pt idx="380">
                  <c:v>2.6382978723404253</c:v>
                </c:pt>
                <c:pt idx="381">
                  <c:v>2.6439232409381663</c:v>
                </c:pt>
                <c:pt idx="382">
                  <c:v>2.6495726495726495</c:v>
                </c:pt>
                <c:pt idx="383">
                  <c:v>2.6552462526766596</c:v>
                </c:pt>
                <c:pt idx="384">
                  <c:v>2.6609442060085837</c:v>
                </c:pt>
                <c:pt idx="385">
                  <c:v>2.6666666666666665</c:v>
                </c:pt>
                <c:pt idx="386">
                  <c:v>2.6724137931034484</c:v>
                </c:pt>
                <c:pt idx="387">
                  <c:v>2.678185745140389</c:v>
                </c:pt>
                <c:pt idx="388">
                  <c:v>2.6839826839826841</c:v>
                </c:pt>
                <c:pt idx="389">
                  <c:v>2.6898047722342735</c:v>
                </c:pt>
                <c:pt idx="390">
                  <c:v>2.6956521739130435</c:v>
                </c:pt>
                <c:pt idx="391">
                  <c:v>2.7015250544662308</c:v>
                </c:pt>
                <c:pt idx="392">
                  <c:v>2.7074235807860263</c:v>
                </c:pt>
                <c:pt idx="393">
                  <c:v>2.7133479212253828</c:v>
                </c:pt>
                <c:pt idx="394">
                  <c:v>2.7192982456140351</c:v>
                </c:pt>
                <c:pt idx="395">
                  <c:v>2.7252747252747254</c:v>
                </c:pt>
                <c:pt idx="396">
                  <c:v>2.7312775330396475</c:v>
                </c:pt>
                <c:pt idx="397">
                  <c:v>2.7373068432671084</c:v>
                </c:pt>
                <c:pt idx="398">
                  <c:v>2.7433628318584069</c:v>
                </c:pt>
                <c:pt idx="399">
                  <c:v>2.7494456762749446</c:v>
                </c:pt>
                <c:pt idx="400">
                  <c:v>2.7555555555555555</c:v>
                </c:pt>
                <c:pt idx="401">
                  <c:v>2.7616926503340755</c:v>
                </c:pt>
                <c:pt idx="402">
                  <c:v>2.7678571428571428</c:v>
                </c:pt>
                <c:pt idx="403">
                  <c:v>2.7740492170022373</c:v>
                </c:pt>
                <c:pt idx="404">
                  <c:v>2.7802690582959642</c:v>
                </c:pt>
                <c:pt idx="405">
                  <c:v>2.7865168539325844</c:v>
                </c:pt>
                <c:pt idx="406">
                  <c:v>2.7927927927927927</c:v>
                </c:pt>
                <c:pt idx="407">
                  <c:v>2.7990970654627541</c:v>
                </c:pt>
                <c:pt idx="408">
                  <c:v>2.8054298642533935</c:v>
                </c:pt>
                <c:pt idx="409">
                  <c:v>2.8117913832199548</c:v>
                </c:pt>
                <c:pt idx="410">
                  <c:v>2.8181818181818183</c:v>
                </c:pt>
                <c:pt idx="411">
                  <c:v>2.8246013667425967</c:v>
                </c:pt>
                <c:pt idx="412">
                  <c:v>2.8310502283105023</c:v>
                </c:pt>
                <c:pt idx="413">
                  <c:v>2.8375286041189933</c:v>
                </c:pt>
                <c:pt idx="414">
                  <c:v>2.8440366972477062</c:v>
                </c:pt>
                <c:pt idx="415">
                  <c:v>2.8505747126436782</c:v>
                </c:pt>
                <c:pt idx="416">
                  <c:v>2.8571428571428572</c:v>
                </c:pt>
                <c:pt idx="417">
                  <c:v>2.8637413394919169</c:v>
                </c:pt>
                <c:pt idx="418">
                  <c:v>2.8703703703703702</c:v>
                </c:pt>
                <c:pt idx="419">
                  <c:v>2.8770301624129933</c:v>
                </c:pt>
                <c:pt idx="420">
                  <c:v>2.8837209302325579</c:v>
                </c:pt>
                <c:pt idx="421">
                  <c:v>2.8904428904428903</c:v>
                </c:pt>
                <c:pt idx="422">
                  <c:v>2.8971962616822431</c:v>
                </c:pt>
                <c:pt idx="423">
                  <c:v>2.9039812646370025</c:v>
                </c:pt>
                <c:pt idx="424">
                  <c:v>2.9107981220657275</c:v>
                </c:pt>
                <c:pt idx="425">
                  <c:v>2.9176470588235293</c:v>
                </c:pt>
                <c:pt idx="426">
                  <c:v>2.9245283018867925</c:v>
                </c:pt>
                <c:pt idx="427">
                  <c:v>2.9314420803782504</c:v>
                </c:pt>
                <c:pt idx="428">
                  <c:v>2.9383886255924172</c:v>
                </c:pt>
                <c:pt idx="429">
                  <c:v>2.9453681710213777</c:v>
                </c:pt>
                <c:pt idx="430">
                  <c:v>2.9523809523809526</c:v>
                </c:pt>
                <c:pt idx="431">
                  <c:v>2.9594272076372317</c:v>
                </c:pt>
                <c:pt idx="432">
                  <c:v>2.9665071770334928</c:v>
                </c:pt>
                <c:pt idx="433">
                  <c:v>2.9736211031175062</c:v>
                </c:pt>
                <c:pt idx="434">
                  <c:v>2.9807692307692308</c:v>
                </c:pt>
                <c:pt idx="435">
                  <c:v>2.9879518072289155</c:v>
                </c:pt>
                <c:pt idx="436">
                  <c:v>2.9951690821256038</c:v>
                </c:pt>
                <c:pt idx="437">
                  <c:v>3.0024213075060531</c:v>
                </c:pt>
                <c:pt idx="438">
                  <c:v>3.0097087378640777</c:v>
                </c:pt>
                <c:pt idx="439">
                  <c:v>3.0170316301703162</c:v>
                </c:pt>
                <c:pt idx="440">
                  <c:v>3.024390243902439</c:v>
                </c:pt>
              </c:numCache>
            </c:numRef>
          </c:xVal>
          <c:yVal>
            <c:numRef>
              <c:f>'K0.1'!$I$2:$I$442</c:f>
              <c:numCache>
                <c:formatCode>General</c:formatCode>
                <c:ptCount val="441"/>
                <c:pt idx="0">
                  <c:v>-127.41656929439841</c:v>
                </c:pt>
                <c:pt idx="1">
                  <c:v>-127.11259373165262</c:v>
                </c:pt>
                <c:pt idx="2">
                  <c:v>-126.80790124540982</c:v>
                </c:pt>
                <c:pt idx="3">
                  <c:v>-126.50248929638957</c:v>
                </c:pt>
                <c:pt idx="4">
                  <c:v>-126.19635533330546</c:v>
                </c:pt>
                <c:pt idx="5">
                  <c:v>-125.88949679279392</c:v>
                </c:pt>
                <c:pt idx="6">
                  <c:v>-125.58191109934273</c:v>
                </c:pt>
                <c:pt idx="7">
                  <c:v>-125.27359566521915</c:v>
                </c:pt>
                <c:pt idx="8">
                  <c:v>-124.96454789039689</c:v>
                </c:pt>
                <c:pt idx="9">
                  <c:v>-124.6547651624835</c:v>
                </c:pt>
                <c:pt idx="10">
                  <c:v>-124.34424485664647</c:v>
                </c:pt>
                <c:pt idx="11">
                  <c:v>-124.03298433553931</c:v>
                </c:pt>
                <c:pt idx="12">
                  <c:v>-123.72098094922666</c:v>
                </c:pt>
                <c:pt idx="13">
                  <c:v>-123.40823203510917</c:v>
                </c:pt>
                <c:pt idx="14">
                  <c:v>-123.09473491784786</c:v>
                </c:pt>
                <c:pt idx="15">
                  <c:v>-122.78048690928773</c:v>
                </c:pt>
                <c:pt idx="16">
                  <c:v>-122.46548530838095</c:v>
                </c:pt>
                <c:pt idx="17">
                  <c:v>-122.14972740110943</c:v>
                </c:pt>
                <c:pt idx="18">
                  <c:v>-121.83321046040697</c:v>
                </c:pt>
                <c:pt idx="19">
                  <c:v>-121.51593174608064</c:v>
                </c:pt>
                <c:pt idx="20">
                  <c:v>-121.19788850473191</c:v>
                </c:pt>
                <c:pt idx="21">
                  <c:v>-120.87907796967664</c:v>
                </c:pt>
                <c:pt idx="22">
                  <c:v>-120.55949736086518</c:v>
                </c:pt>
                <c:pt idx="23">
                  <c:v>-120.23914388480142</c:v>
                </c:pt>
                <c:pt idx="24">
                  <c:v>-119.91801473446156</c:v>
                </c:pt>
                <c:pt idx="25">
                  <c:v>-119.59610708921173</c:v>
                </c:pt>
                <c:pt idx="26">
                  <c:v>-119.27341811472587</c:v>
                </c:pt>
                <c:pt idx="27">
                  <c:v>-118.94994496290224</c:v>
                </c:pt>
                <c:pt idx="28">
                  <c:v>-118.62568477177985</c:v>
                </c:pt>
                <c:pt idx="29">
                  <c:v>-118.30063466545363</c:v>
                </c:pt>
                <c:pt idx="30">
                  <c:v>-117.97479175399008</c:v>
                </c:pt>
                <c:pt idx="31">
                  <c:v>-117.64815313334105</c:v>
                </c:pt>
                <c:pt idx="32">
                  <c:v>-117.32071588525764</c:v>
                </c:pt>
                <c:pt idx="33">
                  <c:v>-116.99247707720343</c:v>
                </c:pt>
                <c:pt idx="34">
                  <c:v>-116.66343376226672</c:v>
                </c:pt>
                <c:pt idx="35">
                  <c:v>-116.3335829790725</c:v>
                </c:pt>
                <c:pt idx="36">
                  <c:v>-116.00292175169352</c:v>
                </c:pt>
                <c:pt idx="37">
                  <c:v>-115.67144708956084</c:v>
                </c:pt>
                <c:pt idx="38">
                  <c:v>-115.33915598737366</c:v>
                </c:pt>
                <c:pt idx="39">
                  <c:v>-115.00604542500844</c:v>
                </c:pt>
                <c:pt idx="40">
                  <c:v>-114.67211236742753</c:v>
                </c:pt>
                <c:pt idx="41">
                  <c:v>-114.33735376458679</c:v>
                </c:pt>
                <c:pt idx="42">
                  <c:v>-114.00176655134305</c:v>
                </c:pt>
                <c:pt idx="43">
                  <c:v>-113.66534764736014</c:v>
                </c:pt>
                <c:pt idx="44">
                  <c:v>-113.32809395701497</c:v>
                </c:pt>
                <c:pt idx="45">
                  <c:v>-112.99000236930249</c:v>
                </c:pt>
                <c:pt idx="46">
                  <c:v>-112.65106975773995</c:v>
                </c:pt>
                <c:pt idx="47">
                  <c:v>-112.31129298027071</c:v>
                </c:pt>
                <c:pt idx="48">
                  <c:v>-111.97066887916685</c:v>
                </c:pt>
                <c:pt idx="49">
                  <c:v>-111.6291942809317</c:v>
                </c:pt>
                <c:pt idx="50">
                  <c:v>-111.2868659962009</c:v>
                </c:pt>
                <c:pt idx="51">
                  <c:v>-110.94368081964348</c:v>
                </c:pt>
                <c:pt idx="52">
                  <c:v>-110.59963552986164</c:v>
                </c:pt>
                <c:pt idx="53">
                  <c:v>-110.25472688928988</c:v>
                </c:pt>
                <c:pt idx="54">
                  <c:v>-109.90895164409358</c:v>
                </c:pt>
                <c:pt idx="55">
                  <c:v>-109.56230652406657</c:v>
                </c:pt>
                <c:pt idx="56">
                  <c:v>-109.21478824252819</c:v>
                </c:pt>
                <c:pt idx="57">
                  <c:v>-108.86639349621919</c:v>
                </c:pt>
                <c:pt idx="58">
                  <c:v>-108.51711896519726</c:v>
                </c:pt>
                <c:pt idx="59">
                  <c:v>-108.16696131273159</c:v>
                </c:pt>
                <c:pt idx="60">
                  <c:v>-107.81591718519638</c:v>
                </c:pt>
                <c:pt idx="61">
                  <c:v>-107.46398321196398</c:v>
                </c:pt>
                <c:pt idx="62">
                  <c:v>-107.11115600529695</c:v>
                </c:pt>
                <c:pt idx="63">
                  <c:v>-106.75743216023949</c:v>
                </c:pt>
                <c:pt idx="64">
                  <c:v>-106.40280825450748</c:v>
                </c:pt>
                <c:pt idx="65">
                  <c:v>-106.04728084837876</c:v>
                </c:pt>
                <c:pt idx="66">
                  <c:v>-105.69084648458136</c:v>
                </c:pt>
                <c:pt idx="67">
                  <c:v>-105.33350168818163</c:v>
                </c:pt>
                <c:pt idx="68">
                  <c:v>-104.97524296647146</c:v>
                </c:pt>
                <c:pt idx="69">
                  <c:v>-104.61606680885416</c:v>
                </c:pt>
                <c:pt idx="70">
                  <c:v>-104.25596968673023</c:v>
                </c:pt>
                <c:pt idx="71">
                  <c:v>-103.89494805338126</c:v>
                </c:pt>
                <c:pt idx="72">
                  <c:v>-103.53299834385405</c:v>
                </c:pt>
                <c:pt idx="73">
                  <c:v>-103.17011697484281</c:v>
                </c:pt>
                <c:pt idx="74">
                  <c:v>-102.80630034457124</c:v>
                </c:pt>
                <c:pt idx="75">
                  <c:v>-102.44154483267323</c:v>
                </c:pt>
                <c:pt idx="76">
                  <c:v>-102.07584680007261</c:v>
                </c:pt>
                <c:pt idx="77">
                  <c:v>-101.70920258886241</c:v>
                </c:pt>
                <c:pt idx="78">
                  <c:v>-101.34160852218275</c:v>
                </c:pt>
                <c:pt idx="79">
                  <c:v>-100.97306090409796</c:v>
                </c:pt>
                <c:pt idx="80">
                  <c:v>-100.60355601947265</c:v>
                </c:pt>
                <c:pt idx="81">
                  <c:v>-100.2330901338471</c:v>
                </c:pt>
                <c:pt idx="82">
                  <c:v>-99.861659493310981</c:v>
                </c:pt>
                <c:pt idx="83">
                  <c:v>-99.489260324377199</c:v>
                </c:pt>
                <c:pt idx="84">
                  <c:v>-99.115888833853433</c:v>
                </c:pt>
                <c:pt idx="85">
                  <c:v>-98.741541208713954</c:v>
                </c:pt>
                <c:pt idx="86">
                  <c:v>-98.3662136159694</c:v>
                </c:pt>
                <c:pt idx="87">
                  <c:v>-97.989902202536086</c:v>
                </c:pt>
                <c:pt idx="88">
                  <c:v>-97.612603095104362</c:v>
                </c:pt>
                <c:pt idx="89">
                  <c:v>-97.234312400005194</c:v>
                </c:pt>
                <c:pt idx="90">
                  <c:v>-96.855026203076818</c:v>
                </c:pt>
                <c:pt idx="91">
                  <c:v>-96.474740569529388</c:v>
                </c:pt>
                <c:pt idx="92">
                  <c:v>-96.093451543809067</c:v>
                </c:pt>
                <c:pt idx="93">
                  <c:v>-95.711155149460637</c:v>
                </c:pt>
                <c:pt idx="94">
                  <c:v>-95.327847388989596</c:v>
                </c:pt>
                <c:pt idx="95">
                  <c:v>-94.943524243722663</c:v>
                </c:pt>
                <c:pt idx="96">
                  <c:v>-94.55818167366715</c:v>
                </c:pt>
                <c:pt idx="97">
                  <c:v>-94.171815617369816</c:v>
                </c:pt>
                <c:pt idx="98">
                  <c:v>-93.784421991773797</c:v>
                </c:pt>
                <c:pt idx="99">
                  <c:v>-93.395996692075016</c:v>
                </c:pt>
                <c:pt idx="100">
                  <c:v>-93.006535591577062</c:v>
                </c:pt>
                <c:pt idx="101">
                  <c:v>-92.616034541545048</c:v>
                </c:pt>
                <c:pt idx="102">
                  <c:v>-92.224489371058382</c:v>
                </c:pt>
                <c:pt idx="103">
                  <c:v>-91.831895886862299</c:v>
                </c:pt>
                <c:pt idx="104">
                  <c:v>-91.438249873217899</c:v>
                </c:pt>
                <c:pt idx="105">
                  <c:v>-91.043547091751691</c:v>
                </c:pt>
                <c:pt idx="106">
                  <c:v>-90.64778328130302</c:v>
                </c:pt>
                <c:pt idx="107">
                  <c:v>-90.250954157771048</c:v>
                </c:pt>
                <c:pt idx="108">
                  <c:v>-89.853055413960021</c:v>
                </c:pt>
                <c:pt idx="109">
                  <c:v>-89.454082719423411</c:v>
                </c:pt>
                <c:pt idx="110">
                  <c:v>-89.054031720307023</c:v>
                </c:pt>
                <c:pt idx="111">
                  <c:v>-88.652898039190347</c:v>
                </c:pt>
                <c:pt idx="112">
                  <c:v>-88.250677274926943</c:v>
                </c:pt>
                <c:pt idx="113">
                  <c:v>-87.847365002483798</c:v>
                </c:pt>
                <c:pt idx="114">
                  <c:v>-87.44295677277853</c:v>
                </c:pt>
                <c:pt idx="115">
                  <c:v>-87.037448112516188</c:v>
                </c:pt>
                <c:pt idx="116">
                  <c:v>-86.630834524024294</c:v>
                </c:pt>
                <c:pt idx="117">
                  <c:v>-86.223111485086349</c:v>
                </c:pt>
                <c:pt idx="118">
                  <c:v>-85.814274448774199</c:v>
                </c:pt>
                <c:pt idx="119">
                  <c:v>-85.404318843279327</c:v>
                </c:pt>
                <c:pt idx="120">
                  <c:v>-84.99324007174198</c:v>
                </c:pt>
                <c:pt idx="121">
                  <c:v>-84.581033512079614</c:v>
                </c:pt>
                <c:pt idx="122">
                  <c:v>-84.167694516813867</c:v>
                </c:pt>
                <c:pt idx="123">
                  <c:v>-83.753218412895365</c:v>
                </c:pt>
                <c:pt idx="124">
                  <c:v>-83.337600501528073</c:v>
                </c:pt>
                <c:pt idx="125">
                  <c:v>-82.920836057991494</c:v>
                </c:pt>
                <c:pt idx="126">
                  <c:v>-82.502920331461667</c:v>
                </c:pt>
                <c:pt idx="127">
                  <c:v>-82.083848544830857</c:v>
                </c:pt>
                <c:pt idx="128">
                  <c:v>-81.663615894525151</c:v>
                </c:pt>
                <c:pt idx="129">
                  <c:v>-81.242217550321243</c:v>
                </c:pt>
                <c:pt idx="130">
                  <c:v>-80.819648655161132</c:v>
                </c:pt>
                <c:pt idx="131">
                  <c:v>-80.395904324965898</c:v>
                </c:pt>
                <c:pt idx="132">
                  <c:v>-79.970979648446985</c:v>
                </c:pt>
                <c:pt idx="133">
                  <c:v>-79.544869686916797</c:v>
                </c:pt>
                <c:pt idx="134">
                  <c:v>-79.117569474097479</c:v>
                </c:pt>
                <c:pt idx="135">
                  <c:v>-78.689074015927645</c:v>
                </c:pt>
                <c:pt idx="136">
                  <c:v>-78.25937829036792</c:v>
                </c:pt>
                <c:pt idx="137">
                  <c:v>-77.828477247204944</c:v>
                </c:pt>
                <c:pt idx="138">
                  <c:v>-77.396365807853329</c:v>
                </c:pt>
                <c:pt idx="139">
                  <c:v>-76.963038865156136</c:v>
                </c:pt>
                <c:pt idx="140">
                  <c:v>-76.528491283183769</c:v>
                </c:pt>
                <c:pt idx="141">
                  <c:v>-76.092717897030866</c:v>
                </c:pt>
                <c:pt idx="142">
                  <c:v>-75.655713512612067</c:v>
                </c:pt>
                <c:pt idx="143">
                  <c:v>-75.217472906455157</c:v>
                </c:pt>
                <c:pt idx="144">
                  <c:v>-74.777990825493248</c:v>
                </c:pt>
                <c:pt idx="145">
                  <c:v>-74.337261986854799</c:v>
                </c:pt>
                <c:pt idx="146">
                  <c:v>-73.895281077652101</c:v>
                </c:pt>
                <c:pt idx="147">
                  <c:v>-73.45204275476749</c:v>
                </c:pt>
                <c:pt idx="148">
                  <c:v>-73.007541644638138</c:v>
                </c:pt>
                <c:pt idx="149">
                  <c:v>-72.561772343039138</c:v>
                </c:pt>
                <c:pt idx="150">
                  <c:v>-72.114729414864087</c:v>
                </c:pt>
                <c:pt idx="151">
                  <c:v>-71.666407393904592</c:v>
                </c:pt>
                <c:pt idx="152">
                  <c:v>-71.216800782627161</c:v>
                </c:pt>
                <c:pt idx="153">
                  <c:v>-70.76590405194861</c:v>
                </c:pt>
                <c:pt idx="154">
                  <c:v>-70.313711641009547</c:v>
                </c:pt>
                <c:pt idx="155">
                  <c:v>-69.860217956945405</c:v>
                </c:pt>
                <c:pt idx="156">
                  <c:v>-69.405417374656338</c:v>
                </c:pt>
                <c:pt idx="157">
                  <c:v>-68.949304236574221</c:v>
                </c:pt>
                <c:pt idx="158">
                  <c:v>-68.491872852428287</c:v>
                </c:pt>
                <c:pt idx="159">
                  <c:v>-68.033117499008483</c:v>
                </c:pt>
                <c:pt idx="160">
                  <c:v>-67.573032419926506</c:v>
                </c:pt>
                <c:pt idx="161">
                  <c:v>-67.111611825375462</c:v>
                </c:pt>
                <c:pt idx="162">
                  <c:v>-66.648849891886869</c:v>
                </c:pt>
                <c:pt idx="163">
                  <c:v>-66.184740762085312</c:v>
                </c:pt>
                <c:pt idx="164">
                  <c:v>-65.71927854444175</c:v>
                </c:pt>
                <c:pt idx="165">
                  <c:v>-65.252457313024081</c:v>
                </c:pt>
                <c:pt idx="166">
                  <c:v>-64.784271107245502</c:v>
                </c:pt>
                <c:pt idx="167">
                  <c:v>-64.314713931611095</c:v>
                </c:pt>
                <c:pt idx="168">
                  <c:v>-63.84377975546164</c:v>
                </c:pt>
                <c:pt idx="169">
                  <c:v>-63.371462512715482</c:v>
                </c:pt>
                <c:pt idx="170">
                  <c:v>-62.897756101608365</c:v>
                </c:pt>
                <c:pt idx="171">
                  <c:v>-62.422654384430245</c:v>
                </c:pt>
                <c:pt idx="172">
                  <c:v>-61.946151187260455</c:v>
                </c:pt>
                <c:pt idx="173">
                  <c:v>-61.468240299700199</c:v>
                </c:pt>
                <c:pt idx="174">
                  <c:v>-60.98891547460272</c:v>
                </c:pt>
                <c:pt idx="175">
                  <c:v>-60.50817042780136</c:v>
                </c:pt>
                <c:pt idx="176">
                  <c:v>-60.025998837834322</c:v>
                </c:pt>
                <c:pt idx="177">
                  <c:v>-59.542394345668356</c:v>
                </c:pt>
                <c:pt idx="178">
                  <c:v>-59.057350554418463</c:v>
                </c:pt>
                <c:pt idx="179">
                  <c:v>-58.570861029066577</c:v>
                </c:pt>
                <c:pt idx="180">
                  <c:v>-58.082919296176271</c:v>
                </c:pt>
                <c:pt idx="181">
                  <c:v>-57.593518843606205</c:v>
                </c:pt>
                <c:pt idx="182">
                  <c:v>-57.102653120220054</c:v>
                </c:pt>
                <c:pt idx="183">
                  <c:v>-56.610315535594339</c:v>
                </c:pt>
                <c:pt idx="184">
                  <c:v>-56.116499459723514</c:v>
                </c:pt>
                <c:pt idx="185">
                  <c:v>-55.621198222722285</c:v>
                </c:pt>
                <c:pt idx="186">
                  <c:v>-55.124405114525246</c:v>
                </c:pt>
                <c:pt idx="187">
                  <c:v>-54.626113384584016</c:v>
                </c:pt>
                <c:pt idx="188">
                  <c:v>-54.126316241561426</c:v>
                </c:pt>
                <c:pt idx="189">
                  <c:v>-53.625006853022853</c:v>
                </c:pt>
                <c:pt idx="190">
                  <c:v>-53.122178345125008</c:v>
                </c:pt>
                <c:pt idx="191">
                  <c:v>-52.617823802301928</c:v>
                </c:pt>
                <c:pt idx="192">
                  <c:v>-52.111936266947453</c:v>
                </c:pt>
                <c:pt idx="193">
                  <c:v>-51.604508739095706</c:v>
                </c:pt>
                <c:pt idx="194">
                  <c:v>-51.095534176097999</c:v>
                </c:pt>
                <c:pt idx="195">
                  <c:v>-50.585005492297284</c:v>
                </c:pt>
                <c:pt idx="196">
                  <c:v>-50.072915558699037</c:v>
                </c:pt>
                <c:pt idx="197">
                  <c:v>-49.559257202639571</c:v>
                </c:pt>
                <c:pt idx="198">
                  <c:v>-49.044023207451005</c:v>
                </c:pt>
                <c:pt idx="199">
                  <c:v>-48.527206312123667</c:v>
                </c:pt>
                <c:pt idx="200">
                  <c:v>-48.008799210964526</c:v>
                </c:pt>
                <c:pt idx="201">
                  <c:v>-47.488794553253285</c:v>
                </c:pt>
                <c:pt idx="202">
                  <c:v>-46.967184942894789</c:v>
                </c:pt>
                <c:pt idx="203">
                  <c:v>-46.44396293806841</c:v>
                </c:pt>
                <c:pt idx="204">
                  <c:v>-45.919121050874196</c:v>
                </c:pt>
                <c:pt idx="205">
                  <c:v>-45.392651746975389</c:v>
                </c:pt>
                <c:pt idx="206">
                  <c:v>-44.864547445238486</c:v>
                </c:pt>
                <c:pt idx="207">
                  <c:v>-44.334800517368649</c:v>
                </c:pt>
                <c:pt idx="208">
                  <c:v>-43.803403287542778</c:v>
                </c:pt>
                <c:pt idx="209">
                  <c:v>-43.270348032038896</c:v>
                </c:pt>
                <c:pt idx="210">
                  <c:v>-42.73562697886149</c:v>
                </c:pt>
                <c:pt idx="211">
                  <c:v>-42.199232307364298</c:v>
                </c:pt>
                <c:pt idx="212">
                  <c:v>-41.661156147868724</c:v>
                </c:pt>
                <c:pt idx="213">
                  <c:v>-41.121390581278945</c:v>
                </c:pt>
                <c:pt idx="214">
                  <c:v>-40.579927638693562</c:v>
                </c:pt>
                <c:pt idx="215">
                  <c:v>-40.03675930101349</c:v>
                </c:pt>
                <c:pt idx="216">
                  <c:v>-39.491877498545762</c:v>
                </c:pt>
                <c:pt idx="217">
                  <c:v>-38.945274110604203</c:v>
                </c:pt>
                <c:pt idx="218">
                  <c:v>-38.396940965105841</c:v>
                </c:pt>
                <c:pt idx="219">
                  <c:v>-37.846869838163741</c:v>
                </c:pt>
                <c:pt idx="220">
                  <c:v>-37.295052453675851</c:v>
                </c:pt>
                <c:pt idx="221">
                  <c:v>-36.741480482909708</c:v>
                </c:pt>
                <c:pt idx="222">
                  <c:v>-36.186145544083843</c:v>
                </c:pt>
                <c:pt idx="223">
                  <c:v>-35.629039201944352</c:v>
                </c:pt>
                <c:pt idx="224">
                  <c:v>-35.070152967337947</c:v>
                </c:pt>
                <c:pt idx="225">
                  <c:v>-34.509478296780742</c:v>
                </c:pt>
                <c:pt idx="226">
                  <c:v>-33.947006592023115</c:v>
                </c:pt>
                <c:pt idx="227">
                  <c:v>-33.382729199609741</c:v>
                </c:pt>
                <c:pt idx="228">
                  <c:v>-32.816637410436158</c:v>
                </c:pt>
                <c:pt idx="229">
                  <c:v>-32.248722459300723</c:v>
                </c:pt>
                <c:pt idx="230">
                  <c:v>-31.678975524451914</c:v>
                </c:pt>
                <c:pt idx="231">
                  <c:v>-31.107387727131822</c:v>
                </c:pt>
                <c:pt idx="232">
                  <c:v>-30.533950131114977</c:v>
                </c:pt>
                <c:pt idx="233">
                  <c:v>-29.958653742242291</c:v>
                </c:pt>
                <c:pt idx="234">
                  <c:v>-29.381489507951187</c:v>
                </c:pt>
                <c:pt idx="235">
                  <c:v>-28.802448316800678</c:v>
                </c:pt>
                <c:pt idx="236">
                  <c:v>-28.221520997991604</c:v>
                </c:pt>
                <c:pt idx="237">
                  <c:v>-27.638698320883009</c:v>
                </c:pt>
                <c:pt idx="238">
                  <c:v>-27.053970994502833</c:v>
                </c:pt>
                <c:pt idx="239">
                  <c:v>-26.46732966705423</c:v>
                </c:pt>
                <c:pt idx="240">
                  <c:v>-25.878764925417386</c:v>
                </c:pt>
                <c:pt idx="241">
                  <c:v>-25.288267294645379</c:v>
                </c:pt>
                <c:pt idx="242">
                  <c:v>-24.695827237456399</c:v>
                </c:pt>
                <c:pt idx="243">
                  <c:v>-24.101435153719763</c:v>
                </c:pt>
                <c:pt idx="244">
                  <c:v>-23.505081379937906</c:v>
                </c:pt>
                <c:pt idx="245">
                  <c:v>-22.906756188722056</c:v>
                </c:pt>
                <c:pt idx="246">
                  <c:v>-22.306449788263706</c:v>
                </c:pt>
                <c:pt idx="247">
                  <c:v>-21.704152321800507</c:v>
                </c:pt>
                <c:pt idx="248">
                  <c:v>-21.099853867076604</c:v>
                </c:pt>
                <c:pt idx="249">
                  <c:v>-20.493544435797958</c:v>
                </c:pt>
                <c:pt idx="250">
                  <c:v>-19.885213973081648</c:v>
                </c:pt>
                <c:pt idx="251">
                  <c:v>-19.274852356900567</c:v>
                </c:pt>
                <c:pt idx="252">
                  <c:v>-18.662449397521584</c:v>
                </c:pt>
                <c:pt idx="253">
                  <c:v>-18.047994836938642</c:v>
                </c:pt>
                <c:pt idx="254">
                  <c:v>-17.431478348300004</c:v>
                </c:pt>
                <c:pt idx="255">
                  <c:v>-16.812889535329759</c:v>
                </c:pt>
                <c:pt idx="256">
                  <c:v>-16.192217931743585</c:v>
                </c:pt>
                <c:pt idx="257">
                  <c:v>-15.569453000657802</c:v>
                </c:pt>
                <c:pt idx="258">
                  <c:v>-14.944584133994169</c:v>
                </c:pt>
                <c:pt idx="259">
                  <c:v>-14.317600651876489</c:v>
                </c:pt>
                <c:pt idx="260">
                  <c:v>-13.688491802022725</c:v>
                </c:pt>
                <c:pt idx="261">
                  <c:v>-13.057246759130521</c:v>
                </c:pt>
                <c:pt idx="262">
                  <c:v>-12.423854624255625</c:v>
                </c:pt>
                <c:pt idx="263">
                  <c:v>-11.788304424185299</c:v>
                </c:pt>
                <c:pt idx="264">
                  <c:v>-11.150585110804116</c:v>
                </c:pt>
                <c:pt idx="265">
                  <c:v>-10.510685560454078</c:v>
                </c:pt>
                <c:pt idx="266">
                  <c:v>-9.868594573287794</c:v>
                </c:pt>
                <c:pt idx="267">
                  <c:v>-9.2243008726149469</c:v>
                </c:pt>
                <c:pt idx="268">
                  <c:v>-8.5777931042422324</c:v>
                </c:pt>
                <c:pt idx="269">
                  <c:v>-7.9290598358061857</c:v>
                </c:pt>
                <c:pt idx="270">
                  <c:v>-7.2780895560997578</c:v>
                </c:pt>
                <c:pt idx="271">
                  <c:v>-6.6248706743908201</c:v>
                </c:pt>
                <c:pt idx="272">
                  <c:v>-5.9693915197348133</c:v>
                </c:pt>
                <c:pt idx="273">
                  <c:v>-5.3116403402793253</c:v>
                </c:pt>
                <c:pt idx="274">
                  <c:v>-4.6516053025618476</c:v>
                </c:pt>
                <c:pt idx="275">
                  <c:v>-3.989274490800085</c:v>
                </c:pt>
                <c:pt idx="276">
                  <c:v>-3.3246359061751036</c:v>
                </c:pt>
                <c:pt idx="277">
                  <c:v>-2.6576774661062927</c:v>
                </c:pt>
                <c:pt idx="278">
                  <c:v>-1.9883870035199038</c:v>
                </c:pt>
                <c:pt idx="279">
                  <c:v>-1.3167522661082671</c:v>
                </c:pt>
                <c:pt idx="280">
                  <c:v>-0.64276091558292592</c:v>
                </c:pt>
                <c:pt idx="281">
                  <c:v>3.3599473081324049E-2</c:v>
                </c:pt>
                <c:pt idx="282">
                  <c:v>0.71234141241001225</c:v>
                </c:pt>
                <c:pt idx="283">
                  <c:v>1.3934775032000175</c:v>
                </c:pt>
                <c:pt idx="284">
                  <c:v>2.0770204353003123</c:v>
                </c:pt>
                <c:pt idx="285">
                  <c:v>2.7629829883991306</c:v>
                </c:pt>
                <c:pt idx="286">
                  <c:v>3.451378032821026</c:v>
                </c:pt>
                <c:pt idx="287">
                  <c:v>4.1422185303314905</c:v>
                </c:pt>
                <c:pt idx="288">
                  <c:v>4.8355175349505544</c:v>
                </c:pt>
                <c:pt idx="289">
                  <c:v>5.5312881937750262</c:v>
                </c:pt>
                <c:pt idx="290">
                  <c:v>6.2295437478095437</c:v>
                </c:pt>
                <c:pt idx="291">
                  <c:v>6.9302975328065486</c:v>
                </c:pt>
                <c:pt idx="292">
                  <c:v>7.6335629801155278</c:v>
                </c:pt>
                <c:pt idx="293">
                  <c:v>8.3393536175403824</c:v>
                </c:pt>
                <c:pt idx="294">
                  <c:v>9.0476830702078246</c:v>
                </c:pt>
                <c:pt idx="295">
                  <c:v>9.7585650614434485</c:v>
                </c:pt>
                <c:pt idx="296">
                  <c:v>10.472013413658203</c:v>
                </c:pt>
                <c:pt idx="297">
                  <c:v>11.188042049244586</c:v>
                </c:pt>
                <c:pt idx="298">
                  <c:v>11.906664991481534</c:v>
                </c:pt>
                <c:pt idx="299">
                  <c:v>12.627896365450738</c:v>
                </c:pt>
                <c:pt idx="300">
                  <c:v>13.351750398961599</c:v>
                </c:pt>
                <c:pt idx="301">
                  <c:v>14.078241423487214</c:v>
                </c:pt>
                <c:pt idx="302">
                  <c:v>14.807383875109565</c:v>
                </c:pt>
                <c:pt idx="303">
                  <c:v>15.539192295476425</c:v>
                </c:pt>
                <c:pt idx="304">
                  <c:v>16.273681332767637</c:v>
                </c:pt>
                <c:pt idx="305">
                  <c:v>17.010865742672877</c:v>
                </c:pt>
                <c:pt idx="306">
                  <c:v>17.750760389379138</c:v>
                </c:pt>
                <c:pt idx="307">
                  <c:v>18.493380246570553</c:v>
                </c:pt>
                <c:pt idx="308">
                  <c:v>19.238740398437983</c:v>
                </c:pt>
                <c:pt idx="309">
                  <c:v>19.986856040700445</c:v>
                </c:pt>
                <c:pt idx="310">
                  <c:v>20.737742481637952</c:v>
                </c:pt>
                <c:pt idx="311">
                  <c:v>21.491415143135555</c:v>
                </c:pt>
                <c:pt idx="312">
                  <c:v>22.247889561739044</c:v>
                </c:pt>
                <c:pt idx="313">
                  <c:v>23.007181389722803</c:v>
                </c:pt>
                <c:pt idx="314">
                  <c:v>23.769306396169213</c:v>
                </c:pt>
                <c:pt idx="315">
                  <c:v>24.534280468060331</c:v>
                </c:pt>
                <c:pt idx="316">
                  <c:v>25.302119611381727</c:v>
                </c:pt>
                <c:pt idx="317">
                  <c:v>26.072839952239008</c:v>
                </c:pt>
                <c:pt idx="318">
                  <c:v>26.846457737986782</c:v>
                </c:pt>
                <c:pt idx="319">
                  <c:v>27.622989338370076</c:v>
                </c:pt>
                <c:pt idx="320">
                  <c:v>28.402451246679391</c:v>
                </c:pt>
                <c:pt idx="321">
                  <c:v>29.184860080918043</c:v>
                </c:pt>
                <c:pt idx="322">
                  <c:v>29.970232584983364</c:v>
                </c:pt>
                <c:pt idx="323">
                  <c:v>30.758585629861045</c:v>
                </c:pt>
                <c:pt idx="324">
                  <c:v>31.549936214833338</c:v>
                </c:pt>
                <c:pt idx="325">
                  <c:v>32.344301468700735</c:v>
                </c:pt>
                <c:pt idx="326">
                  <c:v>33.141698651018032</c:v>
                </c:pt>
                <c:pt idx="327">
                  <c:v>33.942145153344086</c:v>
                </c:pt>
                <c:pt idx="328">
                  <c:v>34.745658500506806</c:v>
                </c:pt>
                <c:pt idx="329">
                  <c:v>35.552256351881169</c:v>
                </c:pt>
                <c:pt idx="330">
                  <c:v>36.361956502683938</c:v>
                </c:pt>
                <c:pt idx="331">
                  <c:v>37.174776885281744</c:v>
                </c:pt>
                <c:pt idx="332">
                  <c:v>37.990735570515028</c:v>
                </c:pt>
                <c:pt idx="333">
                  <c:v>38.809850769037382</c:v>
                </c:pt>
                <c:pt idx="334">
                  <c:v>39.632140832670302</c:v>
                </c:pt>
                <c:pt idx="335">
                  <c:v>40.45762425577368</c:v>
                </c:pt>
                <c:pt idx="336">
                  <c:v>41.286319676632274</c:v>
                </c:pt>
                <c:pt idx="337">
                  <c:v>42.118245878858772</c:v>
                </c:pt>
                <c:pt idx="338">
                  <c:v>42.953421792812776</c:v>
                </c:pt>
                <c:pt idx="339">
                  <c:v>43.791866497036551</c:v>
                </c:pt>
                <c:pt idx="340">
                  <c:v>44.633599219708287</c:v>
                </c:pt>
                <c:pt idx="341">
                  <c:v>45.478639340111613</c:v>
                </c:pt>
                <c:pt idx="342">
                  <c:v>46.32700639012279</c:v>
                </c:pt>
                <c:pt idx="343">
                  <c:v>47.178720055715814</c:v>
                </c:pt>
                <c:pt idx="344">
                  <c:v>48.033800178485137</c:v>
                </c:pt>
                <c:pt idx="345">
                  <c:v>48.892266757186235</c:v>
                </c:pt>
                <c:pt idx="346">
                  <c:v>49.754139949294881</c:v>
                </c:pt>
                <c:pt idx="347">
                  <c:v>50.61944007258478</c:v>
                </c:pt>
                <c:pt idx="348">
                  <c:v>51.488187606724523</c:v>
                </c:pt>
                <c:pt idx="349">
                  <c:v>52.360403194892797</c:v>
                </c:pt>
                <c:pt idx="350">
                  <c:v>53.236107645413654</c:v>
                </c:pt>
                <c:pt idx="351">
                  <c:v>54.115321933411565</c:v>
                </c:pt>
                <c:pt idx="352">
                  <c:v>54.998067202485799</c:v>
                </c:pt>
                <c:pt idx="353">
                  <c:v>55.88436476640544</c:v>
                </c:pt>
                <c:pt idx="354">
                  <c:v>56.774236110824745</c:v>
                </c:pt>
                <c:pt idx="355">
                  <c:v>57.667702895019488</c:v>
                </c:pt>
                <c:pt idx="356">
                  <c:v>58.564786953644102</c:v>
                </c:pt>
                <c:pt idx="357">
                  <c:v>59.465510298510594</c:v>
                </c:pt>
                <c:pt idx="358">
                  <c:v>60.369895120388833</c:v>
                </c:pt>
                <c:pt idx="359">
                  <c:v>61.277963790828665</c:v>
                </c:pt>
                <c:pt idx="360">
                  <c:v>62.189738864004937</c:v>
                </c:pt>
                <c:pt idx="361">
                  <c:v>63.105243078584806</c:v>
                </c:pt>
                <c:pt idx="362">
                  <c:v>64.024499359617892</c:v>
                </c:pt>
                <c:pt idx="363">
                  <c:v>64.947530820449856</c:v>
                </c:pt>
                <c:pt idx="364">
                  <c:v>65.874360764659741</c:v>
                </c:pt>
                <c:pt idx="365">
                  <c:v>66.805012688021009</c:v>
                </c:pt>
                <c:pt idx="366">
                  <c:v>67.739510280487082</c:v>
                </c:pt>
                <c:pt idx="367">
                  <c:v>68.677877428201498</c:v>
                </c:pt>
                <c:pt idx="368">
                  <c:v>69.620138215533018</c:v>
                </c:pt>
                <c:pt idx="369">
                  <c:v>70.566316927136086</c:v>
                </c:pt>
                <c:pt idx="370">
                  <c:v>71.51643805003755</c:v>
                </c:pt>
                <c:pt idx="371">
                  <c:v>72.470526275748568</c:v>
                </c:pt>
                <c:pt idx="372">
                  <c:v>73.428606502404023</c:v>
                </c:pt>
                <c:pt idx="373">
                  <c:v>74.390703836928026</c:v>
                </c:pt>
                <c:pt idx="374">
                  <c:v>75.356843597227396</c:v>
                </c:pt>
                <c:pt idx="375">
                  <c:v>76.327051314412245</c:v>
                </c:pt>
                <c:pt idx="376">
                  <c:v>77.301352735045043</c:v>
                </c:pt>
                <c:pt idx="377">
                  <c:v>78.279773823418395</c:v>
                </c:pt>
                <c:pt idx="378">
                  <c:v>79.262340763861175</c:v>
                </c:pt>
                <c:pt idx="379">
                  <c:v>80.249079963074337</c:v>
                </c:pt>
                <c:pt idx="380">
                  <c:v>81.240018052496964</c:v>
                </c:pt>
                <c:pt idx="381">
                  <c:v>82.235181890701824</c:v>
                </c:pt>
                <c:pt idx="382">
                  <c:v>83.234598565822012</c:v>
                </c:pt>
                <c:pt idx="383">
                  <c:v>84.238295398009143</c:v>
                </c:pt>
                <c:pt idx="384">
                  <c:v>85.246299941922359</c:v>
                </c:pt>
                <c:pt idx="385">
                  <c:v>86.258639989250241</c:v>
                </c:pt>
                <c:pt idx="386">
                  <c:v>87.275343571264955</c:v>
                </c:pt>
                <c:pt idx="387">
                  <c:v>88.296438961409308</c:v>
                </c:pt>
                <c:pt idx="388">
                  <c:v>89.321954677917915</c:v>
                </c:pt>
                <c:pt idx="389">
                  <c:v>90.35191948647207</c:v>
                </c:pt>
                <c:pt idx="390">
                  <c:v>91.386362402889517</c:v>
                </c:pt>
                <c:pt idx="391">
                  <c:v>92.425312695849072</c:v>
                </c:pt>
                <c:pt idx="392">
                  <c:v>93.468799889651279</c:v>
                </c:pt>
                <c:pt idx="393">
                  <c:v>94.516853767014936</c:v>
                </c:pt>
                <c:pt idx="394">
                  <c:v>95.569504371910966</c:v>
                </c:pt>
                <c:pt idx="395">
                  <c:v>96.626782012432898</c:v>
                </c:pt>
                <c:pt idx="396">
                  <c:v>97.688717263705996</c:v>
                </c:pt>
                <c:pt idx="397">
                  <c:v>98.755340970834652</c:v>
                </c:pt>
                <c:pt idx="398">
                  <c:v>99.826684251888537</c:v>
                </c:pt>
                <c:pt idx="399">
                  <c:v>100.90277850092951</c:v>
                </c:pt>
                <c:pt idx="400">
                  <c:v>101.98365539107721</c:v>
                </c:pt>
                <c:pt idx="401">
                  <c:v>103.06934687761759</c:v>
                </c:pt>
                <c:pt idx="402">
                  <c:v>104.1598852011515</c:v>
                </c:pt>
                <c:pt idx="403">
                  <c:v>105.25530289078625</c:v>
                </c:pt>
                <c:pt idx="404">
                  <c:v>106.35563276736997</c:v>
                </c:pt>
                <c:pt idx="405">
                  <c:v>107.46090794676979</c:v>
                </c:pt>
                <c:pt idx="406">
                  <c:v>108.57116184319392</c:v>
                </c:pt>
                <c:pt idx="407">
                  <c:v>109.68642817255909</c:v>
                </c:pt>
                <c:pt idx="408">
                  <c:v>110.80674095590319</c:v>
                </c:pt>
                <c:pt idx="409">
                  <c:v>111.93213452284533</c:v>
                </c:pt>
                <c:pt idx="410">
                  <c:v>113.06264351509174</c:v>
                </c:pt>
                <c:pt idx="411">
                  <c:v>114.19830288999066</c:v>
                </c:pt>
                <c:pt idx="412">
                  <c:v>115.33914792413577</c:v>
                </c:pt>
                <c:pt idx="413">
                  <c:v>116.48521421701838</c:v>
                </c:pt>
                <c:pt idx="414">
                  <c:v>117.63653769473063</c:v>
                </c:pt>
                <c:pt idx="415">
                  <c:v>118.79315461371988</c:v>
                </c:pt>
                <c:pt idx="416">
                  <c:v>119.95510156459375</c:v>
                </c:pt>
                <c:pt idx="417">
                  <c:v>121.12241547597978</c:v>
                </c:pt>
                <c:pt idx="418">
                  <c:v>122.29513361843703</c:v>
                </c:pt>
                <c:pt idx="419">
                  <c:v>123.47329360842315</c:v>
                </c:pt>
                <c:pt idx="420">
                  <c:v>124.65693341231605</c:v>
                </c:pt>
                <c:pt idx="421">
                  <c:v>125.84609135049294</c:v>
                </c:pt>
                <c:pt idx="422">
                  <c:v>127.04080610146502</c:v>
                </c:pt>
                <c:pt idx="423">
                  <c:v>128.24111670607169</c:v>
                </c:pt>
                <c:pt idx="424">
                  <c:v>129.44706257173277</c:v>
                </c:pt>
                <c:pt idx="425">
                  <c:v>130.65868347676167</c:v>
                </c:pt>
                <c:pt idx="426">
                  <c:v>131.87601957473885</c:v>
                </c:pt>
                <c:pt idx="427">
                  <c:v>133.09911139894757</c:v>
                </c:pt>
                <c:pt idx="428">
                  <c:v>134.32799986687303</c:v>
                </c:pt>
                <c:pt idx="429">
                  <c:v>135.56272628476472</c:v>
                </c:pt>
                <c:pt idx="430">
                  <c:v>136.80333235226556</c:v>
                </c:pt>
                <c:pt idx="431">
                  <c:v>138.04986016710518</c:v>
                </c:pt>
                <c:pt idx="432">
                  <c:v>139.30235222986278</c:v>
                </c:pt>
                <c:pt idx="433">
                  <c:v>140.5608514487966</c:v>
                </c:pt>
                <c:pt idx="434">
                  <c:v>141.82540114474455</c:v>
                </c:pt>
                <c:pt idx="435">
                  <c:v>143.09604505609468</c:v>
                </c:pt>
                <c:pt idx="436">
                  <c:v>144.37282734382813</c:v>
                </c:pt>
                <c:pt idx="437">
                  <c:v>145.65579259663537</c:v>
                </c:pt>
                <c:pt idx="438">
                  <c:v>146.94498583610675</c:v>
                </c:pt>
                <c:pt idx="439">
                  <c:v>148.2404525219988</c:v>
                </c:pt>
                <c:pt idx="440">
                  <c:v>149.54223855757834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53-49CA-B2B3-D6E7897F0885}"/>
            </c:ext>
          </c:extLst>
        </c:ser>
        <c:ser>
          <c:idx val="2"/>
          <c:order val="2"/>
          <c:tx>
            <c:strRef>
              <c:f>'K0.1'!$J$1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'K0.1'!$F$2:$F$342</c:f>
              <c:numCache>
                <c:formatCode>General</c:formatCode>
                <c:ptCount val="34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</c:numCache>
            </c:numRef>
          </c:xVal>
          <c:yVal>
            <c:numRef>
              <c:f>'K0.1'!$J$2:$J$342</c:f>
              <c:numCache>
                <c:formatCode>General</c:formatCode>
                <c:ptCount val="341"/>
                <c:pt idx="0">
                  <c:v>5.3240982187420194</c:v>
                </c:pt>
                <c:pt idx="1">
                  <c:v>5.3359295109850429</c:v>
                </c:pt>
                <c:pt idx="2">
                  <c:v>5.3477887072192054</c:v>
                </c:pt>
                <c:pt idx="3">
                  <c:v>5.3596759062780084</c:v>
                </c:pt>
                <c:pt idx="4">
                  <c:v>5.3715912074622416</c:v>
                </c:pt>
                <c:pt idx="5">
                  <c:v>5.3835347105427722</c:v>
                </c:pt>
                <c:pt idx="6">
                  <c:v>5.3955065157633033</c:v>
                </c:pt>
                <c:pt idx="7">
                  <c:v>5.4075067238431949</c:v>
                </c:pt>
                <c:pt idx="8">
                  <c:v>5.4195354359802828</c:v>
                </c:pt>
                <c:pt idx="9">
                  <c:v>5.4315927538537263</c:v>
                </c:pt>
                <c:pt idx="10">
                  <c:v>5.4436787796268682</c:v>
                </c:pt>
                <c:pt idx="11">
                  <c:v>5.4557936159501246</c:v>
                </c:pt>
                <c:pt idx="12">
                  <c:v>5.4679373659638912</c:v>
                </c:pt>
                <c:pt idx="13">
                  <c:v>5.4801101333014639</c:v>
                </c:pt>
                <c:pt idx="14">
                  <c:v>5.4923120220919976</c:v>
                </c:pt>
                <c:pt idx="15">
                  <c:v>5.5045431369634681</c:v>
                </c:pt>
                <c:pt idx="16">
                  <c:v>5.516803583045661</c:v>
                </c:pt>
                <c:pt idx="17">
                  <c:v>5.5290934659731903</c:v>
                </c:pt>
                <c:pt idx="18">
                  <c:v>5.5414128918885233</c:v>
                </c:pt>
                <c:pt idx="19">
                  <c:v>5.55376196744505</c:v>
                </c:pt>
                <c:pt idx="20">
                  <c:v>5.5661407998101478</c:v>
                </c:pt>
                <c:pt idx="21">
                  <c:v>5.578549496668284</c:v>
                </c:pt>
                <c:pt idx="22">
                  <c:v>5.5909881662241467</c:v>
                </c:pt>
                <c:pt idx="23">
                  <c:v>5.6034569172057775</c:v>
                </c:pt>
                <c:pt idx="24">
                  <c:v>5.6159558588677516</c:v>
                </c:pt>
                <c:pt idx="25">
                  <c:v>5.6284851009943608</c:v>
                </c:pt>
                <c:pt idx="26">
                  <c:v>5.6410447539028326</c:v>
                </c:pt>
                <c:pt idx="27">
                  <c:v>5.6536349284465608</c:v>
                </c:pt>
                <c:pt idx="28">
                  <c:v>5.6662557360183747</c:v>
                </c:pt>
                <c:pt idx="29">
                  <c:v>5.678907288553825</c:v>
                </c:pt>
                <c:pt idx="30">
                  <c:v>5.6915896985344823</c:v>
                </c:pt>
                <c:pt idx="31">
                  <c:v>5.7043030789912823</c:v>
                </c:pt>
                <c:pt idx="32">
                  <c:v>5.7170475435078814</c:v>
                </c:pt>
                <c:pt idx="33">
                  <c:v>5.7298232062240295</c:v>
                </c:pt>
                <c:pt idx="34">
                  <c:v>5.7426301818389902</c:v>
                </c:pt>
                <c:pt idx="35">
                  <c:v>5.7554685856149721</c:v>
                </c:pt>
                <c:pt idx="36">
                  <c:v>5.7683385333805735</c:v>
                </c:pt>
                <c:pt idx="37">
                  <c:v>5.7812401415342833</c:v>
                </c:pt>
                <c:pt idx="38">
                  <c:v>5.7941735270479775</c:v>
                </c:pt>
                <c:pt idx="39">
                  <c:v>5.8071388074704604</c:v>
                </c:pt>
                <c:pt idx="40">
                  <c:v>5.8201361009310215</c:v>
                </c:pt>
                <c:pt idx="41">
                  <c:v>5.8331655261430342</c:v>
                </c:pt>
                <c:pt idx="42">
                  <c:v>5.8462272024075492</c:v>
                </c:pt>
                <c:pt idx="43">
                  <c:v>5.8593212496169578</c:v>
                </c:pt>
                <c:pt idx="44">
                  <c:v>5.872447788258647</c:v>
                </c:pt>
                <c:pt idx="45">
                  <c:v>5.8856069394187021</c:v>
                </c:pt>
                <c:pt idx="46">
                  <c:v>5.8987988247856222</c:v>
                </c:pt>
                <c:pt idx="47">
                  <c:v>5.9120235666540797</c:v>
                </c:pt>
                <c:pt idx="48">
                  <c:v>5.9252812879286925</c:v>
                </c:pt>
                <c:pt idx="49">
                  <c:v>5.9385721121278348</c:v>
                </c:pt>
                <c:pt idx="50">
                  <c:v>5.9518961633874774</c:v>
                </c:pt>
                <c:pt idx="51">
                  <c:v>5.9652535664650408</c:v>
                </c:pt>
                <c:pt idx="52">
                  <c:v>5.9786444467432975</c:v>
                </c:pt>
                <c:pt idx="53">
                  <c:v>5.9920689302343018</c:v>
                </c:pt>
                <c:pt idx="54">
                  <c:v>6.0055271435833202</c:v>
                </c:pt>
                <c:pt idx="55">
                  <c:v>6.0190192140728414</c:v>
                </c:pt>
                <c:pt idx="56">
                  <c:v>6.0325452696265671</c:v>
                </c:pt>
                <c:pt idx="57">
                  <c:v>6.0461054388134663</c:v>
                </c:pt>
                <c:pt idx="58">
                  <c:v>6.0596998508518496</c:v>
                </c:pt>
                <c:pt idx="59">
                  <c:v>6.0733286356134624</c:v>
                </c:pt>
                <c:pt idx="60">
                  <c:v>6.0869919236276377</c:v>
                </c:pt>
                <c:pt idx="61">
                  <c:v>6.1006898460854497</c:v>
                </c:pt>
                <c:pt idx="62">
                  <c:v>6.1144225348439161</c:v>
                </c:pt>
                <c:pt idx="63">
                  <c:v>6.1281901224302295</c:v>
                </c:pt>
                <c:pt idx="64">
                  <c:v>6.1419927420460265</c:v>
                </c:pt>
                <c:pt idx="65">
                  <c:v>6.1558305275716716</c:v>
                </c:pt>
                <c:pt idx="66">
                  <c:v>6.1697036135705954</c:v>
                </c:pt>
                <c:pt idx="67">
                  <c:v>6.1836121352936537</c:v>
                </c:pt>
                <c:pt idx="68">
                  <c:v>6.197556228683526</c:v>
                </c:pt>
                <c:pt idx="69">
                  <c:v>6.2115360303791309</c:v>
                </c:pt>
                <c:pt idx="70">
                  <c:v>6.2255516777201123</c:v>
                </c:pt>
                <c:pt idx="71">
                  <c:v>6.2396033087513132</c:v>
                </c:pt>
                <c:pt idx="72">
                  <c:v>6.2536910622273236</c:v>
                </c:pt>
                <c:pt idx="73">
                  <c:v>6.2678150776170458</c:v>
                </c:pt>
                <c:pt idx="74">
                  <c:v>6.281975495108286</c:v>
                </c:pt>
                <c:pt idx="75">
                  <c:v>6.2961724556124068</c:v>
                </c:pt>
                <c:pt idx="76">
                  <c:v>6.3104061007689918</c:v>
                </c:pt>
                <c:pt idx="77">
                  <c:v>6.3246765729505636</c:v>
                </c:pt>
                <c:pt idx="78">
                  <c:v>6.338984015267318</c:v>
                </c:pt>
                <c:pt idx="79">
                  <c:v>6.353328571571927</c:v>
                </c:pt>
                <c:pt idx="80">
                  <c:v>6.3677103864643385</c:v>
                </c:pt>
                <c:pt idx="81">
                  <c:v>6.3821296052966527</c:v>
                </c:pt>
                <c:pt idx="82">
                  <c:v>6.3965863741780087</c:v>
                </c:pt>
                <c:pt idx="83">
                  <c:v>6.411080839979526</c:v>
                </c:pt>
                <c:pt idx="84">
                  <c:v>6.4256131503392719</c:v>
                </c:pt>
                <c:pt idx="85">
                  <c:v>6.4401834536672773</c:v>
                </c:pt>
                <c:pt idx="86">
                  <c:v>6.4547918991505924</c:v>
                </c:pt>
                <c:pt idx="87">
                  <c:v>6.4694386367583725</c:v>
                </c:pt>
                <c:pt idx="88">
                  <c:v>6.4841238172470117</c:v>
                </c:pt>
                <c:pt idx="89">
                  <c:v>6.498847592165319</c:v>
                </c:pt>
                <c:pt idx="90">
                  <c:v>6.5136101138597287</c:v>
                </c:pt>
                <c:pt idx="91">
                  <c:v>6.5284115354795507</c:v>
                </c:pt>
                <c:pt idx="92">
                  <c:v>6.5432520109822754</c:v>
                </c:pt>
                <c:pt idx="93">
                  <c:v>6.5581316951389024</c:v>
                </c:pt>
                <c:pt idx="94">
                  <c:v>6.5730507435393317</c:v>
                </c:pt>
                <c:pt idx="95">
                  <c:v>6.5880093125977748</c:v>
                </c:pt>
                <c:pt idx="96">
                  <c:v>6.6030075595582307</c:v>
                </c:pt>
                <c:pt idx="97">
                  <c:v>6.6180456424999878</c:v>
                </c:pt>
                <c:pt idx="98">
                  <c:v>6.6331237203431872</c:v>
                </c:pt>
                <c:pt idx="99">
                  <c:v>6.6482419528544092</c:v>
                </c:pt>
                <c:pt idx="100">
                  <c:v>6.6634005006523296</c:v>
                </c:pt>
                <c:pt idx="101">
                  <c:v>6.6785995252133947</c:v>
                </c:pt>
                <c:pt idx="102">
                  <c:v>6.693839188877563</c:v>
                </c:pt>
                <c:pt idx="103">
                  <c:v>6.7091196548540868</c:v>
                </c:pt>
                <c:pt idx="104">
                  <c:v>6.7244410872273299</c:v>
                </c:pt>
                <c:pt idx="105">
                  <c:v>6.7398036509626493</c:v>
                </c:pt>
                <c:pt idx="106">
                  <c:v>6.7552075119123103</c:v>
                </c:pt>
                <c:pt idx="107">
                  <c:v>6.7706528368214585</c:v>
                </c:pt>
                <c:pt idx="108">
                  <c:v>6.7861397933341365</c:v>
                </c:pt>
                <c:pt idx="109">
                  <c:v>6.801668549999345</c:v>
                </c:pt>
                <c:pt idx="110">
                  <c:v>6.8172392762771619</c:v>
                </c:pt>
                <c:pt idx="111">
                  <c:v>6.8328521425449047</c:v>
                </c:pt>
                <c:pt idx="112">
                  <c:v>6.848507320103348</c:v>
                </c:pt>
                <c:pt idx="113">
                  <c:v>6.8642049811829793</c:v>
                </c:pt>
                <c:pt idx="114">
                  <c:v>6.8799452989503269</c:v>
                </c:pt>
                <c:pt idx="115">
                  <c:v>6.8957284475143226</c:v>
                </c:pt>
                <c:pt idx="116">
                  <c:v>6.9115546019327141</c:v>
                </c:pt>
                <c:pt idx="117">
                  <c:v>6.9274239382185492</c:v>
                </c:pt>
                <c:pt idx="118">
                  <c:v>6.9433366333466982</c:v>
                </c:pt>
                <c:pt idx="119">
                  <c:v>6.9592928652604211</c:v>
                </c:pt>
                <c:pt idx="120">
                  <c:v>6.9752928128780169</c:v>
                </c:pt>
                <c:pt idx="121">
                  <c:v>6.9913366560995041</c:v>
                </c:pt>
                <c:pt idx="122">
                  <c:v>7.0074245758133564</c:v>
                </c:pt>
                <c:pt idx="123">
                  <c:v>7.0235567539033124</c:v>
                </c:pt>
                <c:pt idx="124">
                  <c:v>7.0397333732552259</c:v>
                </c:pt>
                <c:pt idx="125">
                  <c:v>7.0559546177639714</c:v>
                </c:pt>
                <c:pt idx="126">
                  <c:v>7.0722206723404213</c:v>
                </c:pt>
                <c:pt idx="127">
                  <c:v>7.0885317229184643</c:v>
                </c:pt>
                <c:pt idx="128">
                  <c:v>7.1048879564620986</c:v>
                </c:pt>
                <c:pt idx="129">
                  <c:v>7.1212895609725653</c:v>
                </c:pt>
                <c:pt idx="130">
                  <c:v>7.1377367254955644</c:v>
                </c:pt>
                <c:pt idx="131">
                  <c:v>7.1542296401285004</c:v>
                </c:pt>
                <c:pt idx="132">
                  <c:v>7.1707684960278222</c:v>
                </c:pt>
                <c:pt idx="133">
                  <c:v>7.1873534854164056</c:v>
                </c:pt>
                <c:pt idx="134">
                  <c:v>7.2039848015909875</c:v>
                </c:pt>
                <c:pt idx="135">
                  <c:v>7.2206626389296957</c:v>
                </c:pt>
                <c:pt idx="136">
                  <c:v>7.2373871928996056</c:v>
                </c:pt>
                <c:pt idx="137">
                  <c:v>7.2541586600643804</c:v>
                </c:pt>
                <c:pt idx="138">
                  <c:v>7.2709772380919784</c:v>
                </c:pt>
                <c:pt idx="139">
                  <c:v>7.2878431257624108</c:v>
                </c:pt>
                <c:pt idx="140">
                  <c:v>7.3047565229755751</c:v>
                </c:pt>
                <c:pt idx="141">
                  <c:v>7.32171763075916</c:v>
                </c:pt>
                <c:pt idx="142">
                  <c:v>7.3387266512765965</c:v>
                </c:pt>
                <c:pt idx="143">
                  <c:v>7.3557837878350991</c:v>
                </c:pt>
                <c:pt idx="144">
                  <c:v>7.3728892448937682</c:v>
                </c:pt>
                <c:pt idx="145">
                  <c:v>7.3900432280717538</c:v>
                </c:pt>
                <c:pt idx="146">
                  <c:v>7.4072459441564931</c:v>
                </c:pt>
                <c:pt idx="147">
                  <c:v>7.4244976011120283</c:v>
                </c:pt>
                <c:pt idx="148">
                  <c:v>7.4417984080873811</c:v>
                </c:pt>
                <c:pt idx="149">
                  <c:v>7.4591485754250026</c:v>
                </c:pt>
                <c:pt idx="150">
                  <c:v>7.4765483146693033</c:v>
                </c:pt>
                <c:pt idx="151">
                  <c:v>7.4939978385752468</c:v>
                </c:pt>
                <c:pt idx="152">
                  <c:v>7.5114973611170246</c:v>
                </c:pt>
                <c:pt idx="153">
                  <c:v>7.5290470974967985</c:v>
                </c:pt>
                <c:pt idx="154">
                  <c:v>7.546647264153524</c:v>
                </c:pt>
                <c:pt idx="155">
                  <c:v>7.5642980787718539</c:v>
                </c:pt>
                <c:pt idx="156">
                  <c:v>7.5819997602911009</c:v>
                </c:pt>
                <c:pt idx="157">
                  <c:v>7.5997525289142995</c:v>
                </c:pt>
                <c:pt idx="158">
                  <c:v>7.6175566061173345</c:v>
                </c:pt>
                <c:pt idx="159">
                  <c:v>7.635412214658146</c:v>
                </c:pt>
                <c:pt idx="160">
                  <c:v>7.6533195785860357</c:v>
                </c:pt>
                <c:pt idx="161">
                  <c:v>7.6712789232510179</c:v>
                </c:pt>
                <c:pt idx="162">
                  <c:v>7.68929047531328</c:v>
                </c:pt>
                <c:pt idx="163">
                  <c:v>7.7073544627527237</c:v>
                </c:pt>
                <c:pt idx="164">
                  <c:v>7.7254711148785802</c:v>
                </c:pt>
                <c:pt idx="165">
                  <c:v>7.7436406623391125</c:v>
                </c:pt>
                <c:pt idx="166">
                  <c:v>7.7618633371313983</c:v>
                </c:pt>
                <c:pt idx="167">
                  <c:v>7.7801393726112185</c:v>
                </c:pt>
                <c:pt idx="168">
                  <c:v>7.7984690035030013</c:v>
                </c:pt>
                <c:pt idx="169">
                  <c:v>7.8168524659098857</c:v>
                </c:pt>
                <c:pt idx="170">
                  <c:v>7.8352899973238497</c:v>
                </c:pt>
                <c:pt idx="171">
                  <c:v>7.8537818366359406</c:v>
                </c:pt>
                <c:pt idx="172">
                  <c:v>7.8723282241465906</c:v>
                </c:pt>
                <c:pt idx="173">
                  <c:v>7.8909294015760327</c:v>
                </c:pt>
                <c:pt idx="174">
                  <c:v>7.9095856120747925</c:v>
                </c:pt>
                <c:pt idx="175">
                  <c:v>7.928297100234289</c:v>
                </c:pt>
                <c:pt idx="176">
                  <c:v>7.9470641120975216</c:v>
                </c:pt>
                <c:pt idx="177">
                  <c:v>7.9658868951698594</c:v>
                </c:pt>
                <c:pt idx="178">
                  <c:v>7.9847656984299125</c:v>
                </c:pt>
                <c:pt idx="179">
                  <c:v>8.0037007723405154</c:v>
                </c:pt>
                <c:pt idx="180">
                  <c:v>8.0226923688598077</c:v>
                </c:pt>
                <c:pt idx="181">
                  <c:v>8.0417407414524025</c:v>
                </c:pt>
                <c:pt idx="182">
                  <c:v>8.0608461451006619</c:v>
                </c:pt>
                <c:pt idx="183">
                  <c:v>8.0800088363160825</c:v>
                </c:pt>
                <c:pt idx="184">
                  <c:v>8.0992290731507701</c:v>
                </c:pt>
                <c:pt idx="185">
                  <c:v>8.1185071152090185</c:v>
                </c:pt>
                <c:pt idx="186">
                  <c:v>8.1378432236590097</c:v>
                </c:pt>
                <c:pt idx="187">
                  <c:v>8.1572376612445971</c:v>
                </c:pt>
                <c:pt idx="188">
                  <c:v>8.1766906922972105</c:v>
                </c:pt>
                <c:pt idx="189">
                  <c:v>8.1962025827478637</c:v>
                </c:pt>
                <c:pt idx="190">
                  <c:v>8.2157736001392792</c:v>
                </c:pt>
                <c:pt idx="191">
                  <c:v>8.2354040136381013</c:v>
                </c:pt>
                <c:pt idx="192">
                  <c:v>8.2550940940472568</c:v>
                </c:pt>
                <c:pt idx="193">
                  <c:v>8.2748441138183857</c:v>
                </c:pt>
                <c:pt idx="194">
                  <c:v>8.2946543470644283</c:v>
                </c:pt>
                <c:pt idx="195">
                  <c:v>8.3145250695722908</c:v>
                </c:pt>
                <c:pt idx="196">
                  <c:v>8.334456558815651</c:v>
                </c:pt>
                <c:pt idx="197">
                  <c:v>8.3544490939678724</c:v>
                </c:pt>
                <c:pt idx="198">
                  <c:v>8.374502955915041</c:v>
                </c:pt>
                <c:pt idx="199">
                  <c:v>8.394618427269112</c:v>
                </c:pt>
                <c:pt idx="200">
                  <c:v>8.4147957923811969</c:v>
                </c:pt>
                <c:pt idx="201">
                  <c:v>8.4350353373549503</c:v>
                </c:pt>
                <c:pt idx="202">
                  <c:v>8.4553373500601055</c:v>
                </c:pt>
                <c:pt idx="203">
                  <c:v>8.47570212014611</c:v>
                </c:pt>
                <c:pt idx="204">
                  <c:v>8.4961299390559102</c:v>
                </c:pt>
                <c:pt idx="205">
                  <c:v>8.5166211000398508</c:v>
                </c:pt>
                <c:pt idx="206">
                  <c:v>8.5371758981697035</c:v>
                </c:pt>
                <c:pt idx="207">
                  <c:v>8.5577946303528378</c:v>
                </c:pt>
                <c:pt idx="208">
                  <c:v>8.5784775953465111</c:v>
                </c:pt>
                <c:pt idx="209">
                  <c:v>8.5992250937723007</c:v>
                </c:pt>
                <c:pt idx="210">
                  <c:v>8.6200374281306722</c:v>
                </c:pt>
                <c:pt idx="211">
                  <c:v>8.6409149028156751</c:v>
                </c:pt>
                <c:pt idx="212">
                  <c:v>8.6618578241297808</c:v>
                </c:pt>
                <c:pt idx="213">
                  <c:v>8.6828665002988803</c:v>
                </c:pt>
                <c:pt idx="214">
                  <c:v>8.7039412414873762</c:v>
                </c:pt>
                <c:pt idx="215">
                  <c:v>8.7250823598134755</c:v>
                </c:pt>
                <c:pt idx="216">
                  <c:v>8.7462901693645776</c:v>
                </c:pt>
                <c:pt idx="217">
                  <c:v>8.7675649862128395</c:v>
                </c:pt>
                <c:pt idx="218">
                  <c:v>8.7889071284308748</c:v>
                </c:pt>
                <c:pt idx="219">
                  <c:v>8.8103169161076043</c:v>
                </c:pt>
                <c:pt idx="220">
                  <c:v>8.8317946713642588</c:v>
                </c:pt>
                <c:pt idx="221">
                  <c:v>8.8533407183705375</c:v>
                </c:pt>
                <c:pt idx="222">
                  <c:v>8.8749553833609145</c:v>
                </c:pt>
                <c:pt idx="223">
                  <c:v>8.8966389946511004</c:v>
                </c:pt>
                <c:pt idx="224">
                  <c:v>8.9183918826546726</c:v>
                </c:pt>
                <c:pt idx="225">
                  <c:v>8.9402143798998566</c:v>
                </c:pt>
                <c:pt idx="226">
                  <c:v>8.9621068210464667</c:v>
                </c:pt>
                <c:pt idx="227">
                  <c:v>8.9840695429030184</c:v>
                </c:pt>
                <c:pt idx="228">
                  <c:v>9.0061028844439974</c:v>
                </c:pt>
                <c:pt idx="229">
                  <c:v>9.0282071868272968</c:v>
                </c:pt>
                <c:pt idx="230">
                  <c:v>9.050382793411833</c:v>
                </c:pt>
                <c:pt idx="231">
                  <c:v>9.0726300497753183</c:v>
                </c:pt>
                <c:pt idx="232">
                  <c:v>9.0949493037322124</c:v>
                </c:pt>
                <c:pt idx="233">
                  <c:v>9.1173409053518526</c:v>
                </c:pt>
                <c:pt idx="234">
                  <c:v>9.1398052069767495</c:v>
                </c:pt>
                <c:pt idx="235">
                  <c:v>9.1623425632410775</c:v>
                </c:pt>
                <c:pt idx="236">
                  <c:v>9.1849533310893303</c:v>
                </c:pt>
                <c:pt idx="237">
                  <c:v>9.2076378697951604</c:v>
                </c:pt>
                <c:pt idx="238">
                  <c:v>9.2303965409804221</c:v>
                </c:pt>
                <c:pt idx="239">
                  <c:v>9.2532297086343771</c:v>
                </c:pt>
                <c:pt idx="240">
                  <c:v>9.2761377391330981</c:v>
                </c:pt>
                <c:pt idx="241">
                  <c:v>9.2991210012590724</c:v>
                </c:pt>
                <c:pt idx="242">
                  <c:v>9.3221798662209849</c:v>
                </c:pt>
                <c:pt idx="243">
                  <c:v>9.3453147076737171</c:v>
                </c:pt>
                <c:pt idx="244">
                  <c:v>9.368525901738499</c:v>
                </c:pt>
                <c:pt idx="245">
                  <c:v>9.3918138270233307</c:v>
                </c:pt>
                <c:pt idx="246">
                  <c:v>9.4151788646435435</c:v>
                </c:pt>
                <c:pt idx="247">
                  <c:v>9.4386213982425975</c:v>
                </c:pt>
                <c:pt idx="248">
                  <c:v>9.4621418140130782</c:v>
                </c:pt>
                <c:pt idx="249">
                  <c:v>9.485740500717899</c:v>
                </c:pt>
                <c:pt idx="250">
                  <c:v>9.5094178497117383</c:v>
                </c:pt>
                <c:pt idx="251">
                  <c:v>9.5331742549626526</c:v>
                </c:pt>
                <c:pt idx="252">
                  <c:v>9.5570101130739342</c:v>
                </c:pt>
                <c:pt idx="253">
                  <c:v>9.5809258233061936</c:v>
                </c:pt>
                <c:pt idx="254">
                  <c:v>9.6049217875996362</c:v>
                </c:pt>
                <c:pt idx="255">
                  <c:v>9.6289984105965871</c:v>
                </c:pt>
                <c:pt idx="256">
                  <c:v>9.6531560996642316</c:v>
                </c:pt>
                <c:pt idx="257">
                  <c:v>9.6773952649176067</c:v>
                </c:pt>
                <c:pt idx="258">
                  <c:v>9.7017163192427791</c:v>
                </c:pt>
                <c:pt idx="259">
                  <c:v>9.7261196783203214</c:v>
                </c:pt>
                <c:pt idx="260">
                  <c:v>9.7506057606489769</c:v>
                </c:pt>
                <c:pt idx="261">
                  <c:v>9.7751749875695761</c:v>
                </c:pt>
                <c:pt idx="262">
                  <c:v>9.7998277832892295</c:v>
                </c:pt>
                <c:pt idx="263">
                  <c:v>9.8245645749057093</c:v>
                </c:pt>
                <c:pt idx="264">
                  <c:v>9.8493857924321446</c:v>
                </c:pt>
                <c:pt idx="265">
                  <c:v>9.8742918688219188</c:v>
                </c:pt>
                <c:pt idx="266">
                  <c:v>9.8992832399938493</c:v>
                </c:pt>
                <c:pt idx="267">
                  <c:v>9.9243603448576216</c:v>
                </c:pt>
                <c:pt idx="268">
                  <c:v>9.9495236253394808</c:v>
                </c:pt>
                <c:pt idx="269">
                  <c:v>9.9747735264081978</c:v>
                </c:pt>
                <c:pt idx="270">
                  <c:v>10.000110496101289</c:v>
                </c:pt>
                <c:pt idx="271">
                  <c:v>10.025534985551527</c:v>
                </c:pt>
                <c:pt idx="272">
                  <c:v>10.051047449013701</c:v>
                </c:pt>
                <c:pt idx="273">
                  <c:v>10.076648343891689</c:v>
                </c:pt>
                <c:pt idx="274">
                  <c:v>10.10233813076578</c:v>
                </c:pt>
                <c:pt idx="275">
                  <c:v>10.128117273420305</c:v>
                </c:pt>
                <c:pt idx="276">
                  <c:v>10.153986238871534</c:v>
                </c:pt>
                <c:pt idx="277">
                  <c:v>10.179945497395893</c:v>
                </c:pt>
                <c:pt idx="278">
                  <c:v>10.205995522558446</c:v>
                </c:pt>
                <c:pt idx="279">
                  <c:v>10.232136791241709</c:v>
                </c:pt>
                <c:pt idx="280">
                  <c:v>10.258369783674741</c:v>
                </c:pt>
                <c:pt idx="281">
                  <c:v>10.284694983462542</c:v>
                </c:pt>
                <c:pt idx="282">
                  <c:v>10.311112877615798</c:v>
                </c:pt>
                <c:pt idx="283">
                  <c:v>10.337623956580877</c:v>
                </c:pt>
                <c:pt idx="284">
                  <c:v>10.364228714270217</c:v>
                </c:pt>
                <c:pt idx="285">
                  <c:v>10.390927648092969</c:v>
                </c:pt>
                <c:pt idx="286">
                  <c:v>10.417721258986015</c:v>
                </c:pt>
                <c:pt idx="287">
                  <c:v>10.444610051445292</c:v>
                </c:pt>
                <c:pt idx="288">
                  <c:v>10.471594533557445</c:v>
                </c:pt>
                <c:pt idx="289">
                  <c:v>10.498675217031854</c:v>
                </c:pt>
                <c:pt idx="290">
                  <c:v>10.525852617232957</c:v>
                </c:pt>
                <c:pt idx="291">
                  <c:v>10.553127253212951</c:v>
                </c:pt>
                <c:pt idx="292">
                  <c:v>10.580499647744849</c:v>
                </c:pt>
                <c:pt idx="293">
                  <c:v>10.607970327355853</c:v>
                </c:pt>
                <c:pt idx="294">
                  <c:v>10.635539822361144</c:v>
                </c:pt>
                <c:pt idx="295">
                  <c:v>10.663208666897983</c:v>
                </c:pt>
                <c:pt idx="296">
                  <c:v>10.690977398960227</c:v>
                </c:pt>
                <c:pt idx="297">
                  <c:v>10.718846560433187</c:v>
                </c:pt>
                <c:pt idx="298">
                  <c:v>10.746816697128873</c:v>
                </c:pt>
                <c:pt idx="299">
                  <c:v>10.77488835882164</c:v>
                </c:pt>
                <c:pt idx="300">
                  <c:v>10.803062099284196</c:v>
                </c:pt>
                <c:pt idx="301">
                  <c:v>10.831338476324031</c:v>
                </c:pt>
                <c:pt idx="302">
                  <c:v>10.859718051820217</c:v>
                </c:pt>
                <c:pt idx="303">
                  <c:v>10.88820139176063</c:v>
                </c:pt>
                <c:pt idx="304">
                  <c:v>10.916789066279577</c:v>
                </c:pt>
                <c:pt idx="305">
                  <c:v>10.945481649695843</c:v>
                </c:pt>
                <c:pt idx="306">
                  <c:v>10.974279720551138</c:v>
                </c:pt>
                <c:pt idx="307">
                  <c:v>11.003183861648996</c:v>
                </c:pt>
                <c:pt idx="308">
                  <c:v>11.032194660094079</c:v>
                </c:pt>
                <c:pt idx="309">
                  <c:v>11.061312707331934</c:v>
                </c:pt>
                <c:pt idx="310">
                  <c:v>11.090538599189188</c:v>
                </c:pt>
                <c:pt idx="311">
                  <c:v>11.119872935914186</c:v>
                </c:pt>
                <c:pt idx="312">
                  <c:v>11.149316322218088</c:v>
                </c:pt>
                <c:pt idx="313">
                  <c:v>11.178869367316418</c:v>
                </c:pt>
                <c:pt idx="314">
                  <c:v>11.208532684971084</c:v>
                </c:pt>
                <c:pt idx="315">
                  <c:v>11.238306893532872</c:v>
                </c:pt>
                <c:pt idx="316">
                  <c:v>11.268192615984406</c:v>
                </c:pt>
                <c:pt idx="317">
                  <c:v>11.298190479983599</c:v>
                </c:pt>
                <c:pt idx="318">
                  <c:v>11.328301117907603</c:v>
                </c:pt>
                <c:pt idx="319">
                  <c:v>11.35852516689723</c:v>
                </c:pt>
                <c:pt idx="320">
                  <c:v>11.388863268901911</c:v>
                </c:pt>
                <c:pt idx="321">
                  <c:v>11.419316070725142</c:v>
                </c:pt>
                <c:pt idx="322">
                  <c:v>11.449884224070427</c:v>
                </c:pt>
                <c:pt idx="323">
                  <c:v>11.480568385587798</c:v>
                </c:pt>
                <c:pt idx="324">
                  <c:v>11.51136921692083</c:v>
                </c:pt>
                <c:pt idx="325">
                  <c:v>11.542287384754172</c:v>
                </c:pt>
                <c:pt idx="326">
                  <c:v>11.573323560861692</c:v>
                </c:pt>
                <c:pt idx="327">
                  <c:v>11.604478422155086</c:v>
                </c:pt>
                <c:pt idx="328">
                  <c:v>11.635752650733135</c:v>
                </c:pt>
                <c:pt idx="329">
                  <c:v>11.667146933931441</c:v>
                </c:pt>
                <c:pt idx="330">
                  <c:v>11.698661964372821</c:v>
                </c:pt>
                <c:pt idx="331">
                  <c:v>11.730298440018213</c:v>
                </c:pt>
                <c:pt idx="332">
                  <c:v>11.762057064218219</c:v>
                </c:pt>
                <c:pt idx="333">
                  <c:v>11.793938545765226</c:v>
                </c:pt>
                <c:pt idx="334">
                  <c:v>11.825943598946139</c:v>
                </c:pt>
                <c:pt idx="335">
                  <c:v>11.858072943595715</c:v>
                </c:pt>
                <c:pt idx="336">
                  <c:v>11.890327305150542</c:v>
                </c:pt>
                <c:pt idx="337">
                  <c:v>11.922707414703634</c:v>
                </c:pt>
                <c:pt idx="338">
                  <c:v>11.955214009059667</c:v>
                </c:pt>
                <c:pt idx="339">
                  <c:v>11.987847830790869</c:v>
                </c:pt>
                <c:pt idx="340">
                  <c:v>12.020609628293567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853-49CA-B2B3-D6E7897F08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'K0.1'!$B$2:$B$362</c:f>
              <c:numCache>
                <c:formatCode>General</c:formatCode>
                <c:ptCount val="361"/>
                <c:pt idx="0">
                  <c:v>850</c:v>
                </c:pt>
                <c:pt idx="1">
                  <c:v>849</c:v>
                </c:pt>
                <c:pt idx="2">
                  <c:v>848</c:v>
                </c:pt>
                <c:pt idx="3">
                  <c:v>847</c:v>
                </c:pt>
                <c:pt idx="4">
                  <c:v>846</c:v>
                </c:pt>
                <c:pt idx="5">
                  <c:v>845</c:v>
                </c:pt>
                <c:pt idx="6">
                  <c:v>844</c:v>
                </c:pt>
                <c:pt idx="7">
                  <c:v>843</c:v>
                </c:pt>
                <c:pt idx="8">
                  <c:v>842</c:v>
                </c:pt>
                <c:pt idx="9">
                  <c:v>841</c:v>
                </c:pt>
                <c:pt idx="10">
                  <c:v>840</c:v>
                </c:pt>
                <c:pt idx="11">
                  <c:v>839</c:v>
                </c:pt>
                <c:pt idx="12">
                  <c:v>838</c:v>
                </c:pt>
                <c:pt idx="13">
                  <c:v>837</c:v>
                </c:pt>
                <c:pt idx="14">
                  <c:v>836</c:v>
                </c:pt>
                <c:pt idx="15">
                  <c:v>835</c:v>
                </c:pt>
                <c:pt idx="16">
                  <c:v>834</c:v>
                </c:pt>
                <c:pt idx="17">
                  <c:v>833</c:v>
                </c:pt>
                <c:pt idx="18">
                  <c:v>832</c:v>
                </c:pt>
                <c:pt idx="19">
                  <c:v>831</c:v>
                </c:pt>
                <c:pt idx="20">
                  <c:v>830</c:v>
                </c:pt>
                <c:pt idx="21">
                  <c:v>829</c:v>
                </c:pt>
                <c:pt idx="22">
                  <c:v>828</c:v>
                </c:pt>
                <c:pt idx="23">
                  <c:v>827</c:v>
                </c:pt>
                <c:pt idx="24">
                  <c:v>826</c:v>
                </c:pt>
                <c:pt idx="25">
                  <c:v>825</c:v>
                </c:pt>
                <c:pt idx="26">
                  <c:v>824</c:v>
                </c:pt>
                <c:pt idx="27">
                  <c:v>823</c:v>
                </c:pt>
                <c:pt idx="28">
                  <c:v>822</c:v>
                </c:pt>
                <c:pt idx="29">
                  <c:v>821</c:v>
                </c:pt>
                <c:pt idx="30">
                  <c:v>820</c:v>
                </c:pt>
                <c:pt idx="31">
                  <c:v>819</c:v>
                </c:pt>
                <c:pt idx="32">
                  <c:v>818</c:v>
                </c:pt>
                <c:pt idx="33">
                  <c:v>817</c:v>
                </c:pt>
                <c:pt idx="34">
                  <c:v>816</c:v>
                </c:pt>
                <c:pt idx="35">
                  <c:v>815</c:v>
                </c:pt>
                <c:pt idx="36">
                  <c:v>814</c:v>
                </c:pt>
                <c:pt idx="37">
                  <c:v>813</c:v>
                </c:pt>
                <c:pt idx="38">
                  <c:v>812</c:v>
                </c:pt>
                <c:pt idx="39">
                  <c:v>811</c:v>
                </c:pt>
                <c:pt idx="40">
                  <c:v>810</c:v>
                </c:pt>
                <c:pt idx="41">
                  <c:v>809</c:v>
                </c:pt>
                <c:pt idx="42">
                  <c:v>808</c:v>
                </c:pt>
                <c:pt idx="43">
                  <c:v>807</c:v>
                </c:pt>
                <c:pt idx="44">
                  <c:v>806</c:v>
                </c:pt>
                <c:pt idx="45">
                  <c:v>805</c:v>
                </c:pt>
                <c:pt idx="46">
                  <c:v>804</c:v>
                </c:pt>
                <c:pt idx="47">
                  <c:v>803</c:v>
                </c:pt>
                <c:pt idx="48">
                  <c:v>802</c:v>
                </c:pt>
                <c:pt idx="49">
                  <c:v>801</c:v>
                </c:pt>
                <c:pt idx="50">
                  <c:v>800</c:v>
                </c:pt>
                <c:pt idx="51">
                  <c:v>799</c:v>
                </c:pt>
                <c:pt idx="52">
                  <c:v>798</c:v>
                </c:pt>
                <c:pt idx="53">
                  <c:v>797</c:v>
                </c:pt>
                <c:pt idx="54">
                  <c:v>796</c:v>
                </c:pt>
                <c:pt idx="55">
                  <c:v>795</c:v>
                </c:pt>
                <c:pt idx="56">
                  <c:v>794</c:v>
                </c:pt>
                <c:pt idx="57">
                  <c:v>793</c:v>
                </c:pt>
                <c:pt idx="58">
                  <c:v>792</c:v>
                </c:pt>
                <c:pt idx="59">
                  <c:v>791</c:v>
                </c:pt>
                <c:pt idx="60">
                  <c:v>790</c:v>
                </c:pt>
                <c:pt idx="61">
                  <c:v>789</c:v>
                </c:pt>
                <c:pt idx="62">
                  <c:v>788</c:v>
                </c:pt>
                <c:pt idx="63">
                  <c:v>787</c:v>
                </c:pt>
                <c:pt idx="64">
                  <c:v>786</c:v>
                </c:pt>
                <c:pt idx="65">
                  <c:v>785</c:v>
                </c:pt>
                <c:pt idx="66">
                  <c:v>784</c:v>
                </c:pt>
                <c:pt idx="67">
                  <c:v>783</c:v>
                </c:pt>
                <c:pt idx="68">
                  <c:v>782</c:v>
                </c:pt>
                <c:pt idx="69">
                  <c:v>781</c:v>
                </c:pt>
                <c:pt idx="70">
                  <c:v>780</c:v>
                </c:pt>
                <c:pt idx="71">
                  <c:v>779</c:v>
                </c:pt>
                <c:pt idx="72">
                  <c:v>778</c:v>
                </c:pt>
                <c:pt idx="73">
                  <c:v>777</c:v>
                </c:pt>
                <c:pt idx="74">
                  <c:v>776</c:v>
                </c:pt>
                <c:pt idx="75">
                  <c:v>775</c:v>
                </c:pt>
                <c:pt idx="76">
                  <c:v>774</c:v>
                </c:pt>
                <c:pt idx="77">
                  <c:v>773</c:v>
                </c:pt>
                <c:pt idx="78">
                  <c:v>772</c:v>
                </c:pt>
                <c:pt idx="79">
                  <c:v>771</c:v>
                </c:pt>
                <c:pt idx="80">
                  <c:v>770</c:v>
                </c:pt>
                <c:pt idx="81">
                  <c:v>769</c:v>
                </c:pt>
                <c:pt idx="82">
                  <c:v>768</c:v>
                </c:pt>
                <c:pt idx="83">
                  <c:v>767</c:v>
                </c:pt>
                <c:pt idx="84">
                  <c:v>766</c:v>
                </c:pt>
                <c:pt idx="85">
                  <c:v>765</c:v>
                </c:pt>
                <c:pt idx="86">
                  <c:v>764</c:v>
                </c:pt>
                <c:pt idx="87">
                  <c:v>763</c:v>
                </c:pt>
                <c:pt idx="88">
                  <c:v>762</c:v>
                </c:pt>
                <c:pt idx="89">
                  <c:v>761</c:v>
                </c:pt>
                <c:pt idx="90">
                  <c:v>760</c:v>
                </c:pt>
                <c:pt idx="91">
                  <c:v>759</c:v>
                </c:pt>
                <c:pt idx="92">
                  <c:v>758</c:v>
                </c:pt>
                <c:pt idx="93">
                  <c:v>757</c:v>
                </c:pt>
                <c:pt idx="94">
                  <c:v>756</c:v>
                </c:pt>
                <c:pt idx="95">
                  <c:v>755</c:v>
                </c:pt>
                <c:pt idx="96">
                  <c:v>754</c:v>
                </c:pt>
                <c:pt idx="97">
                  <c:v>753</c:v>
                </c:pt>
                <c:pt idx="98">
                  <c:v>752</c:v>
                </c:pt>
                <c:pt idx="99">
                  <c:v>751</c:v>
                </c:pt>
                <c:pt idx="100">
                  <c:v>750</c:v>
                </c:pt>
                <c:pt idx="101">
                  <c:v>749</c:v>
                </c:pt>
                <c:pt idx="102">
                  <c:v>748</c:v>
                </c:pt>
                <c:pt idx="103">
                  <c:v>747</c:v>
                </c:pt>
                <c:pt idx="104">
                  <c:v>746</c:v>
                </c:pt>
                <c:pt idx="105">
                  <c:v>745</c:v>
                </c:pt>
                <c:pt idx="106">
                  <c:v>744</c:v>
                </c:pt>
                <c:pt idx="107">
                  <c:v>743</c:v>
                </c:pt>
                <c:pt idx="108">
                  <c:v>742</c:v>
                </c:pt>
                <c:pt idx="109">
                  <c:v>741</c:v>
                </c:pt>
                <c:pt idx="110">
                  <c:v>740</c:v>
                </c:pt>
                <c:pt idx="111">
                  <c:v>739</c:v>
                </c:pt>
                <c:pt idx="112">
                  <c:v>738</c:v>
                </c:pt>
                <c:pt idx="113">
                  <c:v>737</c:v>
                </c:pt>
                <c:pt idx="114">
                  <c:v>736</c:v>
                </c:pt>
                <c:pt idx="115">
                  <c:v>735</c:v>
                </c:pt>
                <c:pt idx="116">
                  <c:v>734</c:v>
                </c:pt>
                <c:pt idx="117">
                  <c:v>733</c:v>
                </c:pt>
                <c:pt idx="118">
                  <c:v>732</c:v>
                </c:pt>
                <c:pt idx="119">
                  <c:v>731</c:v>
                </c:pt>
                <c:pt idx="120">
                  <c:v>730</c:v>
                </c:pt>
                <c:pt idx="121">
                  <c:v>729</c:v>
                </c:pt>
                <c:pt idx="122">
                  <c:v>728</c:v>
                </c:pt>
                <c:pt idx="123">
                  <c:v>727</c:v>
                </c:pt>
                <c:pt idx="124">
                  <c:v>726</c:v>
                </c:pt>
                <c:pt idx="125">
                  <c:v>725</c:v>
                </c:pt>
                <c:pt idx="126">
                  <c:v>724</c:v>
                </c:pt>
                <c:pt idx="127">
                  <c:v>723</c:v>
                </c:pt>
                <c:pt idx="128">
                  <c:v>722</c:v>
                </c:pt>
                <c:pt idx="129">
                  <c:v>721</c:v>
                </c:pt>
                <c:pt idx="130">
                  <c:v>720</c:v>
                </c:pt>
                <c:pt idx="131">
                  <c:v>719</c:v>
                </c:pt>
                <c:pt idx="132">
                  <c:v>718</c:v>
                </c:pt>
                <c:pt idx="133">
                  <c:v>717</c:v>
                </c:pt>
                <c:pt idx="134">
                  <c:v>716</c:v>
                </c:pt>
                <c:pt idx="135">
                  <c:v>715</c:v>
                </c:pt>
                <c:pt idx="136">
                  <c:v>714</c:v>
                </c:pt>
                <c:pt idx="137">
                  <c:v>713</c:v>
                </c:pt>
                <c:pt idx="138">
                  <c:v>712</c:v>
                </c:pt>
                <c:pt idx="139">
                  <c:v>711</c:v>
                </c:pt>
                <c:pt idx="140">
                  <c:v>710</c:v>
                </c:pt>
                <c:pt idx="141">
                  <c:v>709</c:v>
                </c:pt>
                <c:pt idx="142">
                  <c:v>708</c:v>
                </c:pt>
                <c:pt idx="143">
                  <c:v>707</c:v>
                </c:pt>
                <c:pt idx="144">
                  <c:v>706</c:v>
                </c:pt>
                <c:pt idx="145">
                  <c:v>705</c:v>
                </c:pt>
                <c:pt idx="146">
                  <c:v>704</c:v>
                </c:pt>
                <c:pt idx="147">
                  <c:v>703</c:v>
                </c:pt>
                <c:pt idx="148">
                  <c:v>702</c:v>
                </c:pt>
                <c:pt idx="149">
                  <c:v>701</c:v>
                </c:pt>
                <c:pt idx="150">
                  <c:v>700</c:v>
                </c:pt>
                <c:pt idx="151">
                  <c:v>699</c:v>
                </c:pt>
                <c:pt idx="152">
                  <c:v>698</c:v>
                </c:pt>
                <c:pt idx="153">
                  <c:v>697</c:v>
                </c:pt>
                <c:pt idx="154">
                  <c:v>696</c:v>
                </c:pt>
                <c:pt idx="155">
                  <c:v>695</c:v>
                </c:pt>
                <c:pt idx="156">
                  <c:v>694</c:v>
                </c:pt>
                <c:pt idx="157">
                  <c:v>693</c:v>
                </c:pt>
                <c:pt idx="158">
                  <c:v>692</c:v>
                </c:pt>
                <c:pt idx="159">
                  <c:v>691</c:v>
                </c:pt>
                <c:pt idx="160">
                  <c:v>690</c:v>
                </c:pt>
                <c:pt idx="161">
                  <c:v>689</c:v>
                </c:pt>
                <c:pt idx="162">
                  <c:v>688</c:v>
                </c:pt>
                <c:pt idx="163">
                  <c:v>687</c:v>
                </c:pt>
                <c:pt idx="164">
                  <c:v>686</c:v>
                </c:pt>
                <c:pt idx="165">
                  <c:v>685</c:v>
                </c:pt>
                <c:pt idx="166">
                  <c:v>684</c:v>
                </c:pt>
                <c:pt idx="167">
                  <c:v>683</c:v>
                </c:pt>
                <c:pt idx="168">
                  <c:v>682</c:v>
                </c:pt>
                <c:pt idx="169">
                  <c:v>681</c:v>
                </c:pt>
                <c:pt idx="170">
                  <c:v>680</c:v>
                </c:pt>
                <c:pt idx="171">
                  <c:v>679</c:v>
                </c:pt>
                <c:pt idx="172">
                  <c:v>678</c:v>
                </c:pt>
                <c:pt idx="173">
                  <c:v>677</c:v>
                </c:pt>
                <c:pt idx="174">
                  <c:v>676</c:v>
                </c:pt>
                <c:pt idx="175">
                  <c:v>675</c:v>
                </c:pt>
                <c:pt idx="176">
                  <c:v>674</c:v>
                </c:pt>
                <c:pt idx="177">
                  <c:v>673</c:v>
                </c:pt>
                <c:pt idx="178">
                  <c:v>672</c:v>
                </c:pt>
                <c:pt idx="179">
                  <c:v>671</c:v>
                </c:pt>
                <c:pt idx="180">
                  <c:v>670</c:v>
                </c:pt>
                <c:pt idx="181">
                  <c:v>669</c:v>
                </c:pt>
                <c:pt idx="182">
                  <c:v>668</c:v>
                </c:pt>
                <c:pt idx="183">
                  <c:v>667</c:v>
                </c:pt>
                <c:pt idx="184">
                  <c:v>666</c:v>
                </c:pt>
                <c:pt idx="185">
                  <c:v>665</c:v>
                </c:pt>
                <c:pt idx="186">
                  <c:v>664</c:v>
                </c:pt>
                <c:pt idx="187">
                  <c:v>663</c:v>
                </c:pt>
                <c:pt idx="188">
                  <c:v>662</c:v>
                </c:pt>
                <c:pt idx="189">
                  <c:v>661</c:v>
                </c:pt>
                <c:pt idx="190">
                  <c:v>660</c:v>
                </c:pt>
                <c:pt idx="191">
                  <c:v>659</c:v>
                </c:pt>
                <c:pt idx="192">
                  <c:v>658</c:v>
                </c:pt>
                <c:pt idx="193">
                  <c:v>657</c:v>
                </c:pt>
                <c:pt idx="194">
                  <c:v>656</c:v>
                </c:pt>
                <c:pt idx="195">
                  <c:v>655</c:v>
                </c:pt>
                <c:pt idx="196">
                  <c:v>654</c:v>
                </c:pt>
                <c:pt idx="197">
                  <c:v>653</c:v>
                </c:pt>
                <c:pt idx="198">
                  <c:v>652</c:v>
                </c:pt>
                <c:pt idx="199">
                  <c:v>651</c:v>
                </c:pt>
                <c:pt idx="200">
                  <c:v>650</c:v>
                </c:pt>
                <c:pt idx="201">
                  <c:v>649</c:v>
                </c:pt>
                <c:pt idx="202">
                  <c:v>648</c:v>
                </c:pt>
                <c:pt idx="203">
                  <c:v>647</c:v>
                </c:pt>
                <c:pt idx="204">
                  <c:v>646</c:v>
                </c:pt>
                <c:pt idx="205">
                  <c:v>645</c:v>
                </c:pt>
                <c:pt idx="206">
                  <c:v>644</c:v>
                </c:pt>
                <c:pt idx="207">
                  <c:v>643</c:v>
                </c:pt>
                <c:pt idx="208">
                  <c:v>642</c:v>
                </c:pt>
                <c:pt idx="209">
                  <c:v>641</c:v>
                </c:pt>
                <c:pt idx="210">
                  <c:v>640</c:v>
                </c:pt>
                <c:pt idx="211">
                  <c:v>639</c:v>
                </c:pt>
                <c:pt idx="212">
                  <c:v>638</c:v>
                </c:pt>
                <c:pt idx="213">
                  <c:v>637</c:v>
                </c:pt>
                <c:pt idx="214">
                  <c:v>636</c:v>
                </c:pt>
                <c:pt idx="215">
                  <c:v>635</c:v>
                </c:pt>
                <c:pt idx="216">
                  <c:v>634</c:v>
                </c:pt>
                <c:pt idx="217">
                  <c:v>633</c:v>
                </c:pt>
                <c:pt idx="218">
                  <c:v>632</c:v>
                </c:pt>
                <c:pt idx="219">
                  <c:v>631</c:v>
                </c:pt>
                <c:pt idx="220">
                  <c:v>630</c:v>
                </c:pt>
                <c:pt idx="221">
                  <c:v>629</c:v>
                </c:pt>
                <c:pt idx="222">
                  <c:v>628</c:v>
                </c:pt>
                <c:pt idx="223">
                  <c:v>627</c:v>
                </c:pt>
                <c:pt idx="224">
                  <c:v>626</c:v>
                </c:pt>
                <c:pt idx="225">
                  <c:v>625</c:v>
                </c:pt>
                <c:pt idx="226">
                  <c:v>624</c:v>
                </c:pt>
                <c:pt idx="227">
                  <c:v>623</c:v>
                </c:pt>
                <c:pt idx="228">
                  <c:v>622</c:v>
                </c:pt>
                <c:pt idx="229">
                  <c:v>621</c:v>
                </c:pt>
                <c:pt idx="230">
                  <c:v>620</c:v>
                </c:pt>
                <c:pt idx="231">
                  <c:v>619</c:v>
                </c:pt>
                <c:pt idx="232">
                  <c:v>618</c:v>
                </c:pt>
                <c:pt idx="233">
                  <c:v>617</c:v>
                </c:pt>
                <c:pt idx="234">
                  <c:v>616</c:v>
                </c:pt>
                <c:pt idx="235">
                  <c:v>615</c:v>
                </c:pt>
                <c:pt idx="236">
                  <c:v>614</c:v>
                </c:pt>
                <c:pt idx="237">
                  <c:v>613</c:v>
                </c:pt>
                <c:pt idx="238">
                  <c:v>612</c:v>
                </c:pt>
                <c:pt idx="239">
                  <c:v>611</c:v>
                </c:pt>
                <c:pt idx="240">
                  <c:v>610</c:v>
                </c:pt>
                <c:pt idx="241">
                  <c:v>609</c:v>
                </c:pt>
                <c:pt idx="242">
                  <c:v>608</c:v>
                </c:pt>
                <c:pt idx="243">
                  <c:v>607</c:v>
                </c:pt>
                <c:pt idx="244">
                  <c:v>606</c:v>
                </c:pt>
                <c:pt idx="245">
                  <c:v>605</c:v>
                </c:pt>
                <c:pt idx="246">
                  <c:v>604</c:v>
                </c:pt>
                <c:pt idx="247">
                  <c:v>603</c:v>
                </c:pt>
                <c:pt idx="248">
                  <c:v>602</c:v>
                </c:pt>
                <c:pt idx="249">
                  <c:v>601</c:v>
                </c:pt>
                <c:pt idx="250">
                  <c:v>600</c:v>
                </c:pt>
                <c:pt idx="251">
                  <c:v>599</c:v>
                </c:pt>
                <c:pt idx="252">
                  <c:v>598</c:v>
                </c:pt>
                <c:pt idx="253">
                  <c:v>597</c:v>
                </c:pt>
                <c:pt idx="254">
                  <c:v>596</c:v>
                </c:pt>
                <c:pt idx="255">
                  <c:v>595</c:v>
                </c:pt>
                <c:pt idx="256">
                  <c:v>594</c:v>
                </c:pt>
                <c:pt idx="257">
                  <c:v>593</c:v>
                </c:pt>
                <c:pt idx="258">
                  <c:v>592</c:v>
                </c:pt>
                <c:pt idx="259">
                  <c:v>591</c:v>
                </c:pt>
                <c:pt idx="260">
                  <c:v>590</c:v>
                </c:pt>
                <c:pt idx="261">
                  <c:v>589</c:v>
                </c:pt>
                <c:pt idx="262">
                  <c:v>588</c:v>
                </c:pt>
                <c:pt idx="263">
                  <c:v>587</c:v>
                </c:pt>
                <c:pt idx="264">
                  <c:v>586</c:v>
                </c:pt>
                <c:pt idx="265">
                  <c:v>585</c:v>
                </c:pt>
                <c:pt idx="266">
                  <c:v>584</c:v>
                </c:pt>
                <c:pt idx="267">
                  <c:v>583</c:v>
                </c:pt>
                <c:pt idx="268">
                  <c:v>582</c:v>
                </c:pt>
                <c:pt idx="269">
                  <c:v>581</c:v>
                </c:pt>
                <c:pt idx="270">
                  <c:v>580</c:v>
                </c:pt>
                <c:pt idx="271">
                  <c:v>579</c:v>
                </c:pt>
                <c:pt idx="272">
                  <c:v>578</c:v>
                </c:pt>
                <c:pt idx="273">
                  <c:v>577</c:v>
                </c:pt>
                <c:pt idx="274">
                  <c:v>576</c:v>
                </c:pt>
                <c:pt idx="275">
                  <c:v>575</c:v>
                </c:pt>
                <c:pt idx="276">
                  <c:v>574</c:v>
                </c:pt>
                <c:pt idx="277">
                  <c:v>573</c:v>
                </c:pt>
                <c:pt idx="278">
                  <c:v>572</c:v>
                </c:pt>
                <c:pt idx="279">
                  <c:v>571</c:v>
                </c:pt>
                <c:pt idx="280">
                  <c:v>570</c:v>
                </c:pt>
                <c:pt idx="281">
                  <c:v>569</c:v>
                </c:pt>
                <c:pt idx="282">
                  <c:v>568</c:v>
                </c:pt>
                <c:pt idx="283">
                  <c:v>567</c:v>
                </c:pt>
                <c:pt idx="284">
                  <c:v>566</c:v>
                </c:pt>
                <c:pt idx="285">
                  <c:v>565</c:v>
                </c:pt>
                <c:pt idx="286">
                  <c:v>564</c:v>
                </c:pt>
                <c:pt idx="287">
                  <c:v>563</c:v>
                </c:pt>
                <c:pt idx="288">
                  <c:v>562</c:v>
                </c:pt>
                <c:pt idx="289">
                  <c:v>561</c:v>
                </c:pt>
                <c:pt idx="290">
                  <c:v>560</c:v>
                </c:pt>
                <c:pt idx="291">
                  <c:v>559</c:v>
                </c:pt>
                <c:pt idx="292">
                  <c:v>558</c:v>
                </c:pt>
                <c:pt idx="293">
                  <c:v>557</c:v>
                </c:pt>
                <c:pt idx="294">
                  <c:v>556</c:v>
                </c:pt>
                <c:pt idx="295">
                  <c:v>555</c:v>
                </c:pt>
                <c:pt idx="296">
                  <c:v>554</c:v>
                </c:pt>
                <c:pt idx="297">
                  <c:v>553</c:v>
                </c:pt>
                <c:pt idx="298">
                  <c:v>552</c:v>
                </c:pt>
                <c:pt idx="299">
                  <c:v>551</c:v>
                </c:pt>
                <c:pt idx="300">
                  <c:v>550</c:v>
                </c:pt>
                <c:pt idx="301">
                  <c:v>549</c:v>
                </c:pt>
                <c:pt idx="302">
                  <c:v>548</c:v>
                </c:pt>
                <c:pt idx="303">
                  <c:v>547</c:v>
                </c:pt>
                <c:pt idx="304">
                  <c:v>546</c:v>
                </c:pt>
                <c:pt idx="305">
                  <c:v>545</c:v>
                </c:pt>
                <c:pt idx="306">
                  <c:v>544</c:v>
                </c:pt>
                <c:pt idx="307">
                  <c:v>543</c:v>
                </c:pt>
                <c:pt idx="308">
                  <c:v>542</c:v>
                </c:pt>
                <c:pt idx="309">
                  <c:v>541</c:v>
                </c:pt>
                <c:pt idx="310">
                  <c:v>540</c:v>
                </c:pt>
                <c:pt idx="311">
                  <c:v>539</c:v>
                </c:pt>
                <c:pt idx="312">
                  <c:v>538</c:v>
                </c:pt>
                <c:pt idx="313">
                  <c:v>537</c:v>
                </c:pt>
                <c:pt idx="314">
                  <c:v>536</c:v>
                </c:pt>
                <c:pt idx="315">
                  <c:v>535</c:v>
                </c:pt>
                <c:pt idx="316">
                  <c:v>534</c:v>
                </c:pt>
                <c:pt idx="317">
                  <c:v>533</c:v>
                </c:pt>
                <c:pt idx="318">
                  <c:v>532</c:v>
                </c:pt>
                <c:pt idx="319">
                  <c:v>531</c:v>
                </c:pt>
                <c:pt idx="320">
                  <c:v>530</c:v>
                </c:pt>
                <c:pt idx="321">
                  <c:v>529</c:v>
                </c:pt>
                <c:pt idx="322">
                  <c:v>528</c:v>
                </c:pt>
                <c:pt idx="323">
                  <c:v>527</c:v>
                </c:pt>
                <c:pt idx="324">
                  <c:v>526</c:v>
                </c:pt>
                <c:pt idx="325">
                  <c:v>525</c:v>
                </c:pt>
                <c:pt idx="326">
                  <c:v>524</c:v>
                </c:pt>
                <c:pt idx="327">
                  <c:v>523</c:v>
                </c:pt>
                <c:pt idx="328">
                  <c:v>522</c:v>
                </c:pt>
                <c:pt idx="329">
                  <c:v>521</c:v>
                </c:pt>
                <c:pt idx="330">
                  <c:v>520</c:v>
                </c:pt>
                <c:pt idx="331">
                  <c:v>519</c:v>
                </c:pt>
                <c:pt idx="332">
                  <c:v>518</c:v>
                </c:pt>
                <c:pt idx="333">
                  <c:v>517</c:v>
                </c:pt>
                <c:pt idx="334">
                  <c:v>516</c:v>
                </c:pt>
                <c:pt idx="335">
                  <c:v>515</c:v>
                </c:pt>
                <c:pt idx="336">
                  <c:v>514</c:v>
                </c:pt>
                <c:pt idx="337">
                  <c:v>513</c:v>
                </c:pt>
                <c:pt idx="338">
                  <c:v>512</c:v>
                </c:pt>
                <c:pt idx="339">
                  <c:v>511</c:v>
                </c:pt>
                <c:pt idx="340">
                  <c:v>510</c:v>
                </c:pt>
                <c:pt idx="341">
                  <c:v>509</c:v>
                </c:pt>
                <c:pt idx="342">
                  <c:v>508</c:v>
                </c:pt>
                <c:pt idx="343">
                  <c:v>507</c:v>
                </c:pt>
                <c:pt idx="344">
                  <c:v>506</c:v>
                </c:pt>
                <c:pt idx="345">
                  <c:v>505</c:v>
                </c:pt>
                <c:pt idx="346">
                  <c:v>504</c:v>
                </c:pt>
                <c:pt idx="347">
                  <c:v>503</c:v>
                </c:pt>
                <c:pt idx="348">
                  <c:v>502</c:v>
                </c:pt>
                <c:pt idx="349">
                  <c:v>501</c:v>
                </c:pt>
                <c:pt idx="350">
                  <c:v>500</c:v>
                </c:pt>
                <c:pt idx="351">
                  <c:v>499</c:v>
                </c:pt>
                <c:pt idx="352">
                  <c:v>498</c:v>
                </c:pt>
                <c:pt idx="353">
                  <c:v>497</c:v>
                </c:pt>
                <c:pt idx="354">
                  <c:v>496</c:v>
                </c:pt>
                <c:pt idx="355">
                  <c:v>495</c:v>
                </c:pt>
                <c:pt idx="356">
                  <c:v>494</c:v>
                </c:pt>
                <c:pt idx="357">
                  <c:v>493</c:v>
                </c:pt>
                <c:pt idx="358">
                  <c:v>492</c:v>
                </c:pt>
                <c:pt idx="359">
                  <c:v>491</c:v>
                </c:pt>
                <c:pt idx="360">
                  <c:v>490</c:v>
                </c:pt>
              </c:numCache>
            </c:numRef>
          </c:xVal>
          <c:yVal>
            <c:numRef>
              <c:f>'K0.1'!$C$2:$C$362</c:f>
              <c:numCache>
                <c:formatCode>General</c:formatCode>
                <c:ptCount val="361"/>
                <c:pt idx="0">
                  <c:v>15.136094</c:v>
                </c:pt>
                <c:pt idx="1">
                  <c:v>15.134055999999999</c:v>
                </c:pt>
                <c:pt idx="2">
                  <c:v>15.127248</c:v>
                </c:pt>
                <c:pt idx="3">
                  <c:v>15.081355</c:v>
                </c:pt>
                <c:pt idx="4">
                  <c:v>15.111682</c:v>
                </c:pt>
                <c:pt idx="5">
                  <c:v>15.092333999999999</c:v>
                </c:pt>
                <c:pt idx="6">
                  <c:v>15.061089000000001</c:v>
                </c:pt>
                <c:pt idx="7">
                  <c:v>15.026643999999999</c:v>
                </c:pt>
                <c:pt idx="8">
                  <c:v>15.078182999999999</c:v>
                </c:pt>
                <c:pt idx="9">
                  <c:v>15.095668999999999</c:v>
                </c:pt>
                <c:pt idx="10">
                  <c:v>15.059621</c:v>
                </c:pt>
                <c:pt idx="11">
                  <c:v>15.067214999999999</c:v>
                </c:pt>
                <c:pt idx="12">
                  <c:v>15.064164</c:v>
                </c:pt>
                <c:pt idx="13">
                  <c:v>15.032481000000001</c:v>
                </c:pt>
                <c:pt idx="14">
                  <c:v>15.108650000000001</c:v>
                </c:pt>
                <c:pt idx="15">
                  <c:v>15.085293</c:v>
                </c:pt>
                <c:pt idx="16">
                  <c:v>15.065885</c:v>
                </c:pt>
                <c:pt idx="17">
                  <c:v>15.055854999999999</c:v>
                </c:pt>
                <c:pt idx="18">
                  <c:v>15.040433999999999</c:v>
                </c:pt>
                <c:pt idx="19">
                  <c:v>15.009801</c:v>
                </c:pt>
                <c:pt idx="20">
                  <c:v>14.997393000000001</c:v>
                </c:pt>
                <c:pt idx="21">
                  <c:v>14.993313000000001</c:v>
                </c:pt>
                <c:pt idx="22">
                  <c:v>15.026021999999999</c:v>
                </c:pt>
                <c:pt idx="23">
                  <c:v>15.005829</c:v>
                </c:pt>
                <c:pt idx="24">
                  <c:v>15.007151</c:v>
                </c:pt>
                <c:pt idx="25">
                  <c:v>14.981169</c:v>
                </c:pt>
                <c:pt idx="26">
                  <c:v>15.008706</c:v>
                </c:pt>
                <c:pt idx="27">
                  <c:v>14.957069000000001</c:v>
                </c:pt>
                <c:pt idx="28">
                  <c:v>15.013766</c:v>
                </c:pt>
                <c:pt idx="29">
                  <c:v>14.96829</c:v>
                </c:pt>
                <c:pt idx="30">
                  <c:v>14.998113</c:v>
                </c:pt>
                <c:pt idx="31">
                  <c:v>14.952515999999999</c:v>
                </c:pt>
                <c:pt idx="32">
                  <c:v>14.945137000000001</c:v>
                </c:pt>
                <c:pt idx="33">
                  <c:v>14.964536000000001</c:v>
                </c:pt>
                <c:pt idx="34">
                  <c:v>14.937815000000001</c:v>
                </c:pt>
                <c:pt idx="35">
                  <c:v>14.927965</c:v>
                </c:pt>
                <c:pt idx="36">
                  <c:v>14.910519000000001</c:v>
                </c:pt>
                <c:pt idx="37">
                  <c:v>14.920553</c:v>
                </c:pt>
                <c:pt idx="38">
                  <c:v>14.899756999999999</c:v>
                </c:pt>
                <c:pt idx="39">
                  <c:v>14.913062999999999</c:v>
                </c:pt>
                <c:pt idx="40">
                  <c:v>14.94359</c:v>
                </c:pt>
                <c:pt idx="41">
                  <c:v>14.897677</c:v>
                </c:pt>
                <c:pt idx="42">
                  <c:v>14.863391999999999</c:v>
                </c:pt>
                <c:pt idx="43">
                  <c:v>14.878061000000001</c:v>
                </c:pt>
                <c:pt idx="44">
                  <c:v>14.872622</c:v>
                </c:pt>
                <c:pt idx="45">
                  <c:v>14.892169000000001</c:v>
                </c:pt>
                <c:pt idx="46">
                  <c:v>14.860302000000001</c:v>
                </c:pt>
                <c:pt idx="47">
                  <c:v>14.841258</c:v>
                </c:pt>
                <c:pt idx="48">
                  <c:v>14.832905</c:v>
                </c:pt>
                <c:pt idx="49">
                  <c:v>14.825957000000001</c:v>
                </c:pt>
                <c:pt idx="50">
                  <c:v>14.837270999999999</c:v>
                </c:pt>
                <c:pt idx="51">
                  <c:v>14.792572</c:v>
                </c:pt>
                <c:pt idx="52">
                  <c:v>14.788558999999999</c:v>
                </c:pt>
                <c:pt idx="53">
                  <c:v>14.792871999999999</c:v>
                </c:pt>
                <c:pt idx="54">
                  <c:v>14.797518</c:v>
                </c:pt>
                <c:pt idx="55">
                  <c:v>14.750807999999999</c:v>
                </c:pt>
                <c:pt idx="56">
                  <c:v>14.776013000000001</c:v>
                </c:pt>
                <c:pt idx="57">
                  <c:v>14.757358999999999</c:v>
                </c:pt>
                <c:pt idx="58">
                  <c:v>14.768236</c:v>
                </c:pt>
                <c:pt idx="59">
                  <c:v>14.740078</c:v>
                </c:pt>
                <c:pt idx="60">
                  <c:v>14.725784000000001</c:v>
                </c:pt>
                <c:pt idx="61">
                  <c:v>14.71495</c:v>
                </c:pt>
                <c:pt idx="62">
                  <c:v>14.702114999999999</c:v>
                </c:pt>
                <c:pt idx="63">
                  <c:v>14.695594</c:v>
                </c:pt>
                <c:pt idx="64">
                  <c:v>14.675672</c:v>
                </c:pt>
                <c:pt idx="65">
                  <c:v>14.6487</c:v>
                </c:pt>
                <c:pt idx="66">
                  <c:v>14.64156</c:v>
                </c:pt>
                <c:pt idx="67">
                  <c:v>14.638443000000001</c:v>
                </c:pt>
                <c:pt idx="68">
                  <c:v>14.662528</c:v>
                </c:pt>
                <c:pt idx="69">
                  <c:v>14.627763</c:v>
                </c:pt>
                <c:pt idx="70">
                  <c:v>14.620317999999999</c:v>
                </c:pt>
                <c:pt idx="71">
                  <c:v>14.608644</c:v>
                </c:pt>
                <c:pt idx="72">
                  <c:v>14.617248999999999</c:v>
                </c:pt>
                <c:pt idx="73">
                  <c:v>14.610664999999999</c:v>
                </c:pt>
                <c:pt idx="74">
                  <c:v>14.584235</c:v>
                </c:pt>
                <c:pt idx="75">
                  <c:v>14.549821</c:v>
                </c:pt>
                <c:pt idx="76">
                  <c:v>14.545028</c:v>
                </c:pt>
                <c:pt idx="77">
                  <c:v>14.559383</c:v>
                </c:pt>
                <c:pt idx="78">
                  <c:v>14.534877</c:v>
                </c:pt>
                <c:pt idx="79">
                  <c:v>14.538947</c:v>
                </c:pt>
                <c:pt idx="80">
                  <c:v>14.536232</c:v>
                </c:pt>
                <c:pt idx="81">
                  <c:v>14.494645</c:v>
                </c:pt>
                <c:pt idx="82">
                  <c:v>14.468859</c:v>
                </c:pt>
                <c:pt idx="83">
                  <c:v>14.460292000000001</c:v>
                </c:pt>
                <c:pt idx="84">
                  <c:v>14.455158000000001</c:v>
                </c:pt>
                <c:pt idx="85">
                  <c:v>14.444882</c:v>
                </c:pt>
                <c:pt idx="86">
                  <c:v>14.435328</c:v>
                </c:pt>
                <c:pt idx="87">
                  <c:v>14.432191</c:v>
                </c:pt>
                <c:pt idx="88">
                  <c:v>14.435542999999999</c:v>
                </c:pt>
                <c:pt idx="89">
                  <c:v>14.434350999999999</c:v>
                </c:pt>
                <c:pt idx="90">
                  <c:v>14.405303</c:v>
                </c:pt>
                <c:pt idx="91">
                  <c:v>14.376143000000001</c:v>
                </c:pt>
                <c:pt idx="92">
                  <c:v>14.377962999999999</c:v>
                </c:pt>
                <c:pt idx="93">
                  <c:v>14.37326</c:v>
                </c:pt>
                <c:pt idx="94">
                  <c:v>14.346254999999999</c:v>
                </c:pt>
                <c:pt idx="95">
                  <c:v>14.339429000000001</c:v>
                </c:pt>
                <c:pt idx="96">
                  <c:v>14.328442000000001</c:v>
                </c:pt>
                <c:pt idx="97">
                  <c:v>14.305481</c:v>
                </c:pt>
                <c:pt idx="98">
                  <c:v>14.310012</c:v>
                </c:pt>
                <c:pt idx="99">
                  <c:v>14.300860999999999</c:v>
                </c:pt>
                <c:pt idx="100">
                  <c:v>14.274485</c:v>
                </c:pt>
                <c:pt idx="101">
                  <c:v>14.253909999999999</c:v>
                </c:pt>
                <c:pt idx="102">
                  <c:v>14.242355</c:v>
                </c:pt>
                <c:pt idx="103">
                  <c:v>14.224000999999999</c:v>
                </c:pt>
                <c:pt idx="104">
                  <c:v>14.217617000000001</c:v>
                </c:pt>
                <c:pt idx="105">
                  <c:v>14.206683</c:v>
                </c:pt>
                <c:pt idx="106">
                  <c:v>14.189785000000001</c:v>
                </c:pt>
                <c:pt idx="107">
                  <c:v>14.180064</c:v>
                </c:pt>
                <c:pt idx="108">
                  <c:v>14.161184</c:v>
                </c:pt>
                <c:pt idx="109">
                  <c:v>14.157736999999999</c:v>
                </c:pt>
                <c:pt idx="110">
                  <c:v>14.141313999999999</c:v>
                </c:pt>
                <c:pt idx="111">
                  <c:v>14.137851</c:v>
                </c:pt>
                <c:pt idx="112">
                  <c:v>14.119313999999999</c:v>
                </c:pt>
                <c:pt idx="113">
                  <c:v>14.101092</c:v>
                </c:pt>
                <c:pt idx="114">
                  <c:v>14.093486</c:v>
                </c:pt>
                <c:pt idx="115">
                  <c:v>14.075013</c:v>
                </c:pt>
                <c:pt idx="116">
                  <c:v>14.057040000000001</c:v>
                </c:pt>
                <c:pt idx="117">
                  <c:v>14.054487999999999</c:v>
                </c:pt>
                <c:pt idx="118">
                  <c:v>14.02392</c:v>
                </c:pt>
                <c:pt idx="119">
                  <c:v>14.000131</c:v>
                </c:pt>
                <c:pt idx="120">
                  <c:v>14.001402000000001</c:v>
                </c:pt>
                <c:pt idx="121">
                  <c:v>13.983332000000001</c:v>
                </c:pt>
                <c:pt idx="122">
                  <c:v>13.979911</c:v>
                </c:pt>
                <c:pt idx="123">
                  <c:v>13.966893000000001</c:v>
                </c:pt>
                <c:pt idx="124">
                  <c:v>13.946230999999999</c:v>
                </c:pt>
                <c:pt idx="125">
                  <c:v>13.939310000000001</c:v>
                </c:pt>
                <c:pt idx="126">
                  <c:v>13.920778</c:v>
                </c:pt>
                <c:pt idx="127">
                  <c:v>13.9093</c:v>
                </c:pt>
                <c:pt idx="128">
                  <c:v>13.892618000000001</c:v>
                </c:pt>
                <c:pt idx="129">
                  <c:v>13.891804</c:v>
                </c:pt>
                <c:pt idx="130">
                  <c:v>13.868320000000001</c:v>
                </c:pt>
                <c:pt idx="131">
                  <c:v>13.837396</c:v>
                </c:pt>
                <c:pt idx="132">
                  <c:v>13.843055</c:v>
                </c:pt>
                <c:pt idx="133">
                  <c:v>13.823472000000001</c:v>
                </c:pt>
                <c:pt idx="134">
                  <c:v>13.814576000000001</c:v>
                </c:pt>
                <c:pt idx="135">
                  <c:v>13.805531</c:v>
                </c:pt>
                <c:pt idx="136">
                  <c:v>13.776954</c:v>
                </c:pt>
                <c:pt idx="137">
                  <c:v>13.764298999999999</c:v>
                </c:pt>
                <c:pt idx="138">
                  <c:v>13.752945</c:v>
                </c:pt>
                <c:pt idx="139">
                  <c:v>13.737886</c:v>
                </c:pt>
                <c:pt idx="140">
                  <c:v>13.717682</c:v>
                </c:pt>
                <c:pt idx="141">
                  <c:v>13.713367</c:v>
                </c:pt>
                <c:pt idx="142">
                  <c:v>13.705170000000001</c:v>
                </c:pt>
                <c:pt idx="143">
                  <c:v>13.677994999999999</c:v>
                </c:pt>
                <c:pt idx="144">
                  <c:v>13.666703999999999</c:v>
                </c:pt>
                <c:pt idx="145">
                  <c:v>13.661555</c:v>
                </c:pt>
                <c:pt idx="146">
                  <c:v>13.641616000000001</c:v>
                </c:pt>
                <c:pt idx="147">
                  <c:v>13.616472</c:v>
                </c:pt>
                <c:pt idx="148">
                  <c:v>13.594199</c:v>
                </c:pt>
                <c:pt idx="149">
                  <c:v>13.58619</c:v>
                </c:pt>
                <c:pt idx="150">
                  <c:v>13.593579</c:v>
                </c:pt>
                <c:pt idx="151">
                  <c:v>13.579067</c:v>
                </c:pt>
                <c:pt idx="152">
                  <c:v>13.560388</c:v>
                </c:pt>
                <c:pt idx="153">
                  <c:v>13.546156</c:v>
                </c:pt>
                <c:pt idx="154">
                  <c:v>13.533307000000001</c:v>
                </c:pt>
                <c:pt idx="155">
                  <c:v>13.508469</c:v>
                </c:pt>
                <c:pt idx="156">
                  <c:v>13.481835</c:v>
                </c:pt>
                <c:pt idx="157">
                  <c:v>13.479142</c:v>
                </c:pt>
                <c:pt idx="158">
                  <c:v>13.462738999999999</c:v>
                </c:pt>
                <c:pt idx="159">
                  <c:v>13.437322999999999</c:v>
                </c:pt>
                <c:pt idx="160">
                  <c:v>13.416482999999999</c:v>
                </c:pt>
                <c:pt idx="161">
                  <c:v>13.408249</c:v>
                </c:pt>
                <c:pt idx="162">
                  <c:v>13.394337</c:v>
                </c:pt>
                <c:pt idx="163">
                  <c:v>13.376693</c:v>
                </c:pt>
                <c:pt idx="164">
                  <c:v>13.364713999999999</c:v>
                </c:pt>
                <c:pt idx="165">
                  <c:v>13.344236</c:v>
                </c:pt>
                <c:pt idx="166">
                  <c:v>13.324429</c:v>
                </c:pt>
                <c:pt idx="167">
                  <c:v>13.312148000000001</c:v>
                </c:pt>
                <c:pt idx="168">
                  <c:v>13.293227999999999</c:v>
                </c:pt>
                <c:pt idx="169">
                  <c:v>13.269138</c:v>
                </c:pt>
                <c:pt idx="170">
                  <c:v>13.259501999999999</c:v>
                </c:pt>
                <c:pt idx="171">
                  <c:v>13.236297</c:v>
                </c:pt>
                <c:pt idx="172">
                  <c:v>13.215035</c:v>
                </c:pt>
                <c:pt idx="173">
                  <c:v>13.208045</c:v>
                </c:pt>
                <c:pt idx="174">
                  <c:v>13.183565</c:v>
                </c:pt>
                <c:pt idx="175">
                  <c:v>13.165457999999999</c:v>
                </c:pt>
                <c:pt idx="176">
                  <c:v>13.147361</c:v>
                </c:pt>
                <c:pt idx="177">
                  <c:v>13.127273000000001</c:v>
                </c:pt>
                <c:pt idx="178">
                  <c:v>13.110628</c:v>
                </c:pt>
                <c:pt idx="179">
                  <c:v>13.098680999999999</c:v>
                </c:pt>
                <c:pt idx="180">
                  <c:v>13.081467999999999</c:v>
                </c:pt>
                <c:pt idx="181">
                  <c:v>13.067291000000001</c:v>
                </c:pt>
                <c:pt idx="182">
                  <c:v>13.042443</c:v>
                </c:pt>
                <c:pt idx="183">
                  <c:v>13.004638999999999</c:v>
                </c:pt>
                <c:pt idx="184">
                  <c:v>12.994738</c:v>
                </c:pt>
                <c:pt idx="185">
                  <c:v>12.988282999999999</c:v>
                </c:pt>
                <c:pt idx="186">
                  <c:v>12.964439</c:v>
                </c:pt>
                <c:pt idx="187">
                  <c:v>12.951848</c:v>
                </c:pt>
                <c:pt idx="188">
                  <c:v>12.927334</c:v>
                </c:pt>
                <c:pt idx="189">
                  <c:v>12.904116999999999</c:v>
                </c:pt>
                <c:pt idx="190">
                  <c:v>12.899760000000001</c:v>
                </c:pt>
                <c:pt idx="191">
                  <c:v>12.888119</c:v>
                </c:pt>
                <c:pt idx="192">
                  <c:v>12.867559999999999</c:v>
                </c:pt>
                <c:pt idx="193">
                  <c:v>12.841018</c:v>
                </c:pt>
                <c:pt idx="194">
                  <c:v>12.827754000000001</c:v>
                </c:pt>
                <c:pt idx="195">
                  <c:v>12.801589</c:v>
                </c:pt>
                <c:pt idx="196">
                  <c:v>12.78979</c:v>
                </c:pt>
                <c:pt idx="197">
                  <c:v>12.769204</c:v>
                </c:pt>
                <c:pt idx="198">
                  <c:v>12.748220999999999</c:v>
                </c:pt>
                <c:pt idx="199">
                  <c:v>12.738483</c:v>
                </c:pt>
                <c:pt idx="200">
                  <c:v>12.719419</c:v>
                </c:pt>
                <c:pt idx="201">
                  <c:v>12.695456</c:v>
                </c:pt>
                <c:pt idx="202">
                  <c:v>12.689924</c:v>
                </c:pt>
                <c:pt idx="203">
                  <c:v>12.684944</c:v>
                </c:pt>
                <c:pt idx="204">
                  <c:v>12.655616999999999</c:v>
                </c:pt>
                <c:pt idx="205">
                  <c:v>12.635987</c:v>
                </c:pt>
                <c:pt idx="206">
                  <c:v>12.619014</c:v>
                </c:pt>
                <c:pt idx="207">
                  <c:v>12.601419999999999</c:v>
                </c:pt>
                <c:pt idx="208">
                  <c:v>12.582489000000001</c:v>
                </c:pt>
                <c:pt idx="209">
                  <c:v>12.588706999999999</c:v>
                </c:pt>
                <c:pt idx="210">
                  <c:v>12.568269000000001</c:v>
                </c:pt>
                <c:pt idx="211">
                  <c:v>12.556232</c:v>
                </c:pt>
                <c:pt idx="212">
                  <c:v>12.535367000000001</c:v>
                </c:pt>
                <c:pt idx="213">
                  <c:v>12.508251</c:v>
                </c:pt>
                <c:pt idx="214">
                  <c:v>12.501760000000001</c:v>
                </c:pt>
                <c:pt idx="215">
                  <c:v>12.481862</c:v>
                </c:pt>
                <c:pt idx="216">
                  <c:v>12.461613</c:v>
                </c:pt>
                <c:pt idx="217">
                  <c:v>12.448829</c:v>
                </c:pt>
                <c:pt idx="218">
                  <c:v>12.427028999999999</c:v>
                </c:pt>
                <c:pt idx="219">
                  <c:v>12.417331000000001</c:v>
                </c:pt>
                <c:pt idx="220">
                  <c:v>12.402111</c:v>
                </c:pt>
                <c:pt idx="221">
                  <c:v>12.394339</c:v>
                </c:pt>
                <c:pt idx="222">
                  <c:v>12.369384</c:v>
                </c:pt>
                <c:pt idx="223">
                  <c:v>12.351673999999999</c:v>
                </c:pt>
                <c:pt idx="224">
                  <c:v>12.340261999999999</c:v>
                </c:pt>
                <c:pt idx="225">
                  <c:v>12.318737</c:v>
                </c:pt>
                <c:pt idx="226">
                  <c:v>12.308396999999999</c:v>
                </c:pt>
                <c:pt idx="227">
                  <c:v>12.302814</c:v>
                </c:pt>
                <c:pt idx="228">
                  <c:v>12.290986</c:v>
                </c:pt>
                <c:pt idx="229">
                  <c:v>12.259922</c:v>
                </c:pt>
                <c:pt idx="230">
                  <c:v>12.239304000000001</c:v>
                </c:pt>
                <c:pt idx="231">
                  <c:v>12.241792</c:v>
                </c:pt>
                <c:pt idx="232">
                  <c:v>12.243154000000001</c:v>
                </c:pt>
                <c:pt idx="233">
                  <c:v>12.227121</c:v>
                </c:pt>
                <c:pt idx="234">
                  <c:v>12.199112</c:v>
                </c:pt>
                <c:pt idx="235">
                  <c:v>12.175991</c:v>
                </c:pt>
                <c:pt idx="236">
                  <c:v>12.162516999999999</c:v>
                </c:pt>
                <c:pt idx="237">
                  <c:v>12.164130999999999</c:v>
                </c:pt>
                <c:pt idx="238">
                  <c:v>12.134100999999999</c:v>
                </c:pt>
                <c:pt idx="239">
                  <c:v>12.114755000000001</c:v>
                </c:pt>
                <c:pt idx="240">
                  <c:v>12.109650999999999</c:v>
                </c:pt>
                <c:pt idx="241">
                  <c:v>12.093048</c:v>
                </c:pt>
                <c:pt idx="242">
                  <c:v>12.076498000000001</c:v>
                </c:pt>
                <c:pt idx="243">
                  <c:v>12.067553</c:v>
                </c:pt>
                <c:pt idx="244">
                  <c:v>12.050708999999999</c:v>
                </c:pt>
                <c:pt idx="245">
                  <c:v>12.04209</c:v>
                </c:pt>
                <c:pt idx="246">
                  <c:v>12.013170000000001</c:v>
                </c:pt>
                <c:pt idx="247">
                  <c:v>11.992979999999999</c:v>
                </c:pt>
                <c:pt idx="248">
                  <c:v>11.979925</c:v>
                </c:pt>
                <c:pt idx="249">
                  <c:v>11.973893</c:v>
                </c:pt>
                <c:pt idx="250">
                  <c:v>11.962783</c:v>
                </c:pt>
                <c:pt idx="251">
                  <c:v>11.944304000000001</c:v>
                </c:pt>
                <c:pt idx="252">
                  <c:v>11.924042999999999</c:v>
                </c:pt>
                <c:pt idx="253">
                  <c:v>11.907564000000001</c:v>
                </c:pt>
                <c:pt idx="254">
                  <c:v>11.896105</c:v>
                </c:pt>
                <c:pt idx="255">
                  <c:v>11.886407999999999</c:v>
                </c:pt>
                <c:pt idx="256">
                  <c:v>11.863735999999999</c:v>
                </c:pt>
                <c:pt idx="257">
                  <c:v>11.844678999999999</c:v>
                </c:pt>
                <c:pt idx="258">
                  <c:v>11.840726999999999</c:v>
                </c:pt>
                <c:pt idx="259">
                  <c:v>11.805695</c:v>
                </c:pt>
                <c:pt idx="260">
                  <c:v>11.806378</c:v>
                </c:pt>
                <c:pt idx="261">
                  <c:v>11.788217</c:v>
                </c:pt>
                <c:pt idx="262">
                  <c:v>11.774816</c:v>
                </c:pt>
                <c:pt idx="263">
                  <c:v>11.740103</c:v>
                </c:pt>
                <c:pt idx="264">
                  <c:v>11.73272</c:v>
                </c:pt>
                <c:pt idx="265">
                  <c:v>11.724451</c:v>
                </c:pt>
                <c:pt idx="266">
                  <c:v>11.700087</c:v>
                </c:pt>
                <c:pt idx="267">
                  <c:v>11.673736999999999</c:v>
                </c:pt>
                <c:pt idx="268">
                  <c:v>11.672041</c:v>
                </c:pt>
                <c:pt idx="269">
                  <c:v>11.65335</c:v>
                </c:pt>
                <c:pt idx="270">
                  <c:v>11.623391</c:v>
                </c:pt>
                <c:pt idx="271">
                  <c:v>11.613014</c:v>
                </c:pt>
                <c:pt idx="272">
                  <c:v>11.588436</c:v>
                </c:pt>
                <c:pt idx="273">
                  <c:v>11.577854</c:v>
                </c:pt>
                <c:pt idx="274">
                  <c:v>11.552485000000001</c:v>
                </c:pt>
                <c:pt idx="275">
                  <c:v>11.539527</c:v>
                </c:pt>
                <c:pt idx="276">
                  <c:v>11.516356999999999</c:v>
                </c:pt>
                <c:pt idx="277">
                  <c:v>11.498714</c:v>
                </c:pt>
                <c:pt idx="278">
                  <c:v>11.479089999999999</c:v>
                </c:pt>
                <c:pt idx="279">
                  <c:v>11.455372000000001</c:v>
                </c:pt>
                <c:pt idx="280">
                  <c:v>11.432575</c:v>
                </c:pt>
                <c:pt idx="281">
                  <c:v>11.408337</c:v>
                </c:pt>
                <c:pt idx="282">
                  <c:v>11.383333</c:v>
                </c:pt>
                <c:pt idx="283">
                  <c:v>11.365523</c:v>
                </c:pt>
                <c:pt idx="284">
                  <c:v>11.336570999999999</c:v>
                </c:pt>
                <c:pt idx="285">
                  <c:v>11.305213</c:v>
                </c:pt>
                <c:pt idx="286">
                  <c:v>11.281693000000001</c:v>
                </c:pt>
                <c:pt idx="287">
                  <c:v>11.234695</c:v>
                </c:pt>
                <c:pt idx="288">
                  <c:v>11.197417</c:v>
                </c:pt>
                <c:pt idx="289">
                  <c:v>11.161923</c:v>
                </c:pt>
                <c:pt idx="290">
                  <c:v>11.111818</c:v>
                </c:pt>
                <c:pt idx="291">
                  <c:v>11.088015</c:v>
                </c:pt>
                <c:pt idx="292">
                  <c:v>11.033053000000001</c:v>
                </c:pt>
                <c:pt idx="293">
                  <c:v>10.968678000000001</c:v>
                </c:pt>
                <c:pt idx="294">
                  <c:v>10.913382</c:v>
                </c:pt>
                <c:pt idx="295">
                  <c:v>10.839536000000001</c:v>
                </c:pt>
                <c:pt idx="296">
                  <c:v>10.775278999999999</c:v>
                </c:pt>
                <c:pt idx="297">
                  <c:v>10.680401</c:v>
                </c:pt>
                <c:pt idx="298">
                  <c:v>10.599092000000001</c:v>
                </c:pt>
                <c:pt idx="299">
                  <c:v>10.492177999999999</c:v>
                </c:pt>
                <c:pt idx="300">
                  <c:v>10.386901</c:v>
                </c:pt>
                <c:pt idx="301">
                  <c:v>10.271886</c:v>
                </c:pt>
                <c:pt idx="302">
                  <c:v>10.138229000000001</c:v>
                </c:pt>
                <c:pt idx="303">
                  <c:v>10.009323</c:v>
                </c:pt>
                <c:pt idx="304">
                  <c:v>9.8814890000000002</c:v>
                </c:pt>
                <c:pt idx="305">
                  <c:v>9.7418820000000004</c:v>
                </c:pt>
                <c:pt idx="306">
                  <c:v>9.5999459999999992</c:v>
                </c:pt>
                <c:pt idx="307">
                  <c:v>9.4563030000000001</c:v>
                </c:pt>
                <c:pt idx="308">
                  <c:v>9.3261789999999998</c:v>
                </c:pt>
                <c:pt idx="309">
                  <c:v>9.1873249999999995</c:v>
                </c:pt>
                <c:pt idx="310">
                  <c:v>9.0638389999999998</c:v>
                </c:pt>
                <c:pt idx="311">
                  <c:v>8.942672</c:v>
                </c:pt>
                <c:pt idx="312">
                  <c:v>8.8141510000000007</c:v>
                </c:pt>
                <c:pt idx="313">
                  <c:v>8.7039279999999994</c:v>
                </c:pt>
                <c:pt idx="314">
                  <c:v>8.6029999999999998</c:v>
                </c:pt>
                <c:pt idx="315">
                  <c:v>8.5019709999999993</c:v>
                </c:pt>
                <c:pt idx="316">
                  <c:v>8.4195060000000002</c:v>
                </c:pt>
                <c:pt idx="317">
                  <c:v>8.3362219999999994</c:v>
                </c:pt>
                <c:pt idx="318">
                  <c:v>8.2622669999999996</c:v>
                </c:pt>
                <c:pt idx="319">
                  <c:v>8.1973079999999996</c:v>
                </c:pt>
                <c:pt idx="320">
                  <c:v>8.1429760000000009</c:v>
                </c:pt>
                <c:pt idx="321">
                  <c:v>8.0954390000000007</c:v>
                </c:pt>
                <c:pt idx="322">
                  <c:v>8.0400910000000003</c:v>
                </c:pt>
                <c:pt idx="323">
                  <c:v>7.9981010000000001</c:v>
                </c:pt>
                <c:pt idx="324">
                  <c:v>7.9671760000000003</c:v>
                </c:pt>
                <c:pt idx="325">
                  <c:v>7.9281459999999999</c:v>
                </c:pt>
                <c:pt idx="326">
                  <c:v>7.8947750000000001</c:v>
                </c:pt>
                <c:pt idx="327">
                  <c:v>7.8688599999999997</c:v>
                </c:pt>
                <c:pt idx="328">
                  <c:v>7.8406719999999996</c:v>
                </c:pt>
                <c:pt idx="329">
                  <c:v>7.8211979999999999</c:v>
                </c:pt>
                <c:pt idx="330">
                  <c:v>7.7950109999999997</c:v>
                </c:pt>
                <c:pt idx="331">
                  <c:v>7.7762789999999997</c:v>
                </c:pt>
                <c:pt idx="332">
                  <c:v>7.7564349999999997</c:v>
                </c:pt>
                <c:pt idx="333">
                  <c:v>7.7339370000000001</c:v>
                </c:pt>
                <c:pt idx="334">
                  <c:v>7.7199350000000004</c:v>
                </c:pt>
                <c:pt idx="335">
                  <c:v>7.7107140000000003</c:v>
                </c:pt>
                <c:pt idx="336">
                  <c:v>7.6991139999999998</c:v>
                </c:pt>
                <c:pt idx="337">
                  <c:v>7.6904130000000004</c:v>
                </c:pt>
                <c:pt idx="338">
                  <c:v>7.6803650000000001</c:v>
                </c:pt>
                <c:pt idx="339">
                  <c:v>7.6754689999999997</c:v>
                </c:pt>
                <c:pt idx="340">
                  <c:v>7.6734400000000003</c:v>
                </c:pt>
                <c:pt idx="341">
                  <c:v>7.6706079999999996</c:v>
                </c:pt>
                <c:pt idx="342">
                  <c:v>7.6664089999999998</c:v>
                </c:pt>
                <c:pt idx="343">
                  <c:v>7.6610870000000002</c:v>
                </c:pt>
                <c:pt idx="344">
                  <c:v>7.6569640000000003</c:v>
                </c:pt>
                <c:pt idx="345">
                  <c:v>7.6563920000000003</c:v>
                </c:pt>
                <c:pt idx="346">
                  <c:v>7.643243</c:v>
                </c:pt>
                <c:pt idx="347">
                  <c:v>7.6437099999999996</c:v>
                </c:pt>
                <c:pt idx="348">
                  <c:v>7.6322210000000004</c:v>
                </c:pt>
                <c:pt idx="349">
                  <c:v>7.6335759999999997</c:v>
                </c:pt>
                <c:pt idx="350">
                  <c:v>7.6213689999999996</c:v>
                </c:pt>
                <c:pt idx="351">
                  <c:v>7.6075179999999998</c:v>
                </c:pt>
                <c:pt idx="352">
                  <c:v>7.5932959999999996</c:v>
                </c:pt>
                <c:pt idx="353">
                  <c:v>7.5938420000000004</c:v>
                </c:pt>
                <c:pt idx="354">
                  <c:v>7.5770730000000004</c:v>
                </c:pt>
                <c:pt idx="355">
                  <c:v>7.5667070000000001</c:v>
                </c:pt>
                <c:pt idx="356">
                  <c:v>7.5581069999999997</c:v>
                </c:pt>
                <c:pt idx="357">
                  <c:v>7.5574729999999999</c:v>
                </c:pt>
                <c:pt idx="358">
                  <c:v>7.5524959999999997</c:v>
                </c:pt>
                <c:pt idx="359">
                  <c:v>7.5540560000000001</c:v>
                </c:pt>
                <c:pt idx="360">
                  <c:v>7.5446669999999996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02A-4E57-9E97-0BC2E30F9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'K0.1'!$H$1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'K0.1'!$F$2:$F$362</c:f>
              <c:numCache>
                <c:formatCode>General</c:formatCode>
                <c:ptCount val="361"/>
                <c:pt idx="0">
                  <c:v>1.4588235294117646</c:v>
                </c:pt>
                <c:pt idx="1">
                  <c:v>1.4605418138987043</c:v>
                </c:pt>
                <c:pt idx="2">
                  <c:v>1.4622641509433962</c:v>
                </c:pt>
                <c:pt idx="3">
                  <c:v>1.4639905548996459</c:v>
                </c:pt>
                <c:pt idx="4">
                  <c:v>1.4657210401891252</c:v>
                </c:pt>
                <c:pt idx="5">
                  <c:v>1.4674556213017751</c:v>
                </c:pt>
                <c:pt idx="6">
                  <c:v>1.4691943127962086</c:v>
                </c:pt>
                <c:pt idx="7">
                  <c:v>1.4709371293001186</c:v>
                </c:pt>
                <c:pt idx="8">
                  <c:v>1.4726840855106889</c:v>
                </c:pt>
                <c:pt idx="9">
                  <c:v>1.474435196195006</c:v>
                </c:pt>
                <c:pt idx="10">
                  <c:v>1.4761904761904763</c:v>
                </c:pt>
                <c:pt idx="11">
                  <c:v>1.4779499404052443</c:v>
                </c:pt>
                <c:pt idx="12">
                  <c:v>1.4797136038186158</c:v>
                </c:pt>
                <c:pt idx="13">
                  <c:v>1.4814814814814814</c:v>
                </c:pt>
                <c:pt idx="14">
                  <c:v>1.4832535885167464</c:v>
                </c:pt>
                <c:pt idx="15">
                  <c:v>1.4850299401197604</c:v>
                </c:pt>
                <c:pt idx="16">
                  <c:v>1.4868105515587531</c:v>
                </c:pt>
                <c:pt idx="17">
                  <c:v>1.4885954381752702</c:v>
                </c:pt>
                <c:pt idx="18">
                  <c:v>1.4903846153846154</c:v>
                </c:pt>
                <c:pt idx="19">
                  <c:v>1.4921780986762936</c:v>
                </c:pt>
                <c:pt idx="20">
                  <c:v>1.4939759036144578</c:v>
                </c:pt>
                <c:pt idx="21">
                  <c:v>1.4957780458383594</c:v>
                </c:pt>
                <c:pt idx="22">
                  <c:v>1.4975845410628019</c:v>
                </c:pt>
                <c:pt idx="23">
                  <c:v>1.4993954050785974</c:v>
                </c:pt>
                <c:pt idx="24">
                  <c:v>1.5012106537530265</c:v>
                </c:pt>
                <c:pt idx="25">
                  <c:v>1.5030303030303029</c:v>
                </c:pt>
                <c:pt idx="26">
                  <c:v>1.5048543689320388</c:v>
                </c:pt>
                <c:pt idx="27">
                  <c:v>1.5066828675577157</c:v>
                </c:pt>
                <c:pt idx="28">
                  <c:v>1.5085158150851581</c:v>
                </c:pt>
                <c:pt idx="29">
                  <c:v>1.510353227771011</c:v>
                </c:pt>
                <c:pt idx="30">
                  <c:v>1.5121951219512195</c:v>
                </c:pt>
                <c:pt idx="31">
                  <c:v>1.514041514041514</c:v>
                </c:pt>
                <c:pt idx="32">
                  <c:v>1.5158924205378974</c:v>
                </c:pt>
                <c:pt idx="33">
                  <c:v>1.517747858017136</c:v>
                </c:pt>
                <c:pt idx="34">
                  <c:v>1.5196078431372548</c:v>
                </c:pt>
                <c:pt idx="35">
                  <c:v>1.5214723926380369</c:v>
                </c:pt>
                <c:pt idx="36">
                  <c:v>1.5233415233415233</c:v>
                </c:pt>
                <c:pt idx="37">
                  <c:v>1.5252152521525215</c:v>
                </c:pt>
                <c:pt idx="38">
                  <c:v>1.5270935960591132</c:v>
                </c:pt>
                <c:pt idx="39">
                  <c:v>1.528976572133169</c:v>
                </c:pt>
                <c:pt idx="40">
                  <c:v>1.5308641975308641</c:v>
                </c:pt>
                <c:pt idx="41">
                  <c:v>1.5327564894932015</c:v>
                </c:pt>
                <c:pt idx="42">
                  <c:v>1.5346534653465347</c:v>
                </c:pt>
                <c:pt idx="43">
                  <c:v>1.5365551425030979</c:v>
                </c:pt>
                <c:pt idx="44">
                  <c:v>1.5384615384615385</c:v>
                </c:pt>
                <c:pt idx="45">
                  <c:v>1.5403726708074534</c:v>
                </c:pt>
                <c:pt idx="46">
                  <c:v>1.5422885572139304</c:v>
                </c:pt>
                <c:pt idx="47">
                  <c:v>1.5442092154420921</c:v>
                </c:pt>
                <c:pt idx="48">
                  <c:v>1.546134663341646</c:v>
                </c:pt>
                <c:pt idx="49">
                  <c:v>1.5480649188514357</c:v>
                </c:pt>
                <c:pt idx="50">
                  <c:v>1.55</c:v>
                </c:pt>
                <c:pt idx="51">
                  <c:v>1.5519399249061328</c:v>
                </c:pt>
                <c:pt idx="52">
                  <c:v>1.5538847117794485</c:v>
                </c:pt>
                <c:pt idx="53">
                  <c:v>1.5558343789209537</c:v>
                </c:pt>
                <c:pt idx="54">
                  <c:v>1.5577889447236182</c:v>
                </c:pt>
                <c:pt idx="55">
                  <c:v>1.5597484276729561</c:v>
                </c:pt>
                <c:pt idx="56">
                  <c:v>1.5617128463476071</c:v>
                </c:pt>
                <c:pt idx="57">
                  <c:v>1.5636822194199242</c:v>
                </c:pt>
                <c:pt idx="58">
                  <c:v>1.5656565656565657</c:v>
                </c:pt>
                <c:pt idx="59">
                  <c:v>1.5676359039190897</c:v>
                </c:pt>
                <c:pt idx="60">
                  <c:v>1.5696202531645569</c:v>
                </c:pt>
                <c:pt idx="61">
                  <c:v>1.5716096324461344</c:v>
                </c:pt>
                <c:pt idx="62">
                  <c:v>1.5736040609137056</c:v>
                </c:pt>
                <c:pt idx="63">
                  <c:v>1.5756035578144854</c:v>
                </c:pt>
                <c:pt idx="64">
                  <c:v>1.5776081424936388</c:v>
                </c:pt>
                <c:pt idx="65">
                  <c:v>1.5796178343949046</c:v>
                </c:pt>
                <c:pt idx="66">
                  <c:v>1.5816326530612246</c:v>
                </c:pt>
                <c:pt idx="67">
                  <c:v>1.5836526181353767</c:v>
                </c:pt>
                <c:pt idx="68">
                  <c:v>1.5856777493606138</c:v>
                </c:pt>
                <c:pt idx="69">
                  <c:v>1.5877080665813059</c:v>
                </c:pt>
                <c:pt idx="70">
                  <c:v>1.5897435897435896</c:v>
                </c:pt>
                <c:pt idx="71">
                  <c:v>1.5917843388960204</c:v>
                </c:pt>
                <c:pt idx="72">
                  <c:v>1.5938303341902313</c:v>
                </c:pt>
                <c:pt idx="73">
                  <c:v>1.5958815958815959</c:v>
                </c:pt>
                <c:pt idx="74">
                  <c:v>1.597938144329897</c:v>
                </c:pt>
                <c:pt idx="75">
                  <c:v>1.6</c:v>
                </c:pt>
                <c:pt idx="76">
                  <c:v>1.6020671834625324</c:v>
                </c:pt>
                <c:pt idx="77">
                  <c:v>1.6041397153945667</c:v>
                </c:pt>
                <c:pt idx="78">
                  <c:v>1.6062176165803108</c:v>
                </c:pt>
                <c:pt idx="79">
                  <c:v>1.6083009079118029</c:v>
                </c:pt>
                <c:pt idx="80">
                  <c:v>1.6103896103896105</c:v>
                </c:pt>
                <c:pt idx="81">
                  <c:v>1.612483745123537</c:v>
                </c:pt>
                <c:pt idx="82">
                  <c:v>1.6145833333333333</c:v>
                </c:pt>
                <c:pt idx="83">
                  <c:v>1.6166883963494132</c:v>
                </c:pt>
                <c:pt idx="84">
                  <c:v>1.6187989556135771</c:v>
                </c:pt>
                <c:pt idx="85">
                  <c:v>1.6209150326797386</c:v>
                </c:pt>
                <c:pt idx="86">
                  <c:v>1.6230366492146597</c:v>
                </c:pt>
                <c:pt idx="87">
                  <c:v>1.6251638269986894</c:v>
                </c:pt>
                <c:pt idx="88">
                  <c:v>1.6272965879265091</c:v>
                </c:pt>
                <c:pt idx="89">
                  <c:v>1.6294349540078843</c:v>
                </c:pt>
                <c:pt idx="90">
                  <c:v>1.631578947368421</c:v>
                </c:pt>
                <c:pt idx="91">
                  <c:v>1.6337285902503293</c:v>
                </c:pt>
                <c:pt idx="92">
                  <c:v>1.6358839050131926</c:v>
                </c:pt>
                <c:pt idx="93">
                  <c:v>1.6380449141347424</c:v>
                </c:pt>
                <c:pt idx="94">
                  <c:v>1.6402116402116402</c:v>
                </c:pt>
                <c:pt idx="95">
                  <c:v>1.6423841059602649</c:v>
                </c:pt>
                <c:pt idx="96">
                  <c:v>1.6445623342175066</c:v>
                </c:pt>
                <c:pt idx="97">
                  <c:v>1.6467463479415672</c:v>
                </c:pt>
                <c:pt idx="98">
                  <c:v>1.6489361702127661</c:v>
                </c:pt>
                <c:pt idx="99">
                  <c:v>1.6511318242343542</c:v>
                </c:pt>
                <c:pt idx="100">
                  <c:v>1.6533333333333333</c:v>
                </c:pt>
                <c:pt idx="101">
                  <c:v>1.6555407209612818</c:v>
                </c:pt>
                <c:pt idx="102">
                  <c:v>1.6577540106951871</c:v>
                </c:pt>
                <c:pt idx="103">
                  <c:v>1.6599732262382865</c:v>
                </c:pt>
                <c:pt idx="104">
                  <c:v>1.6621983914209115</c:v>
                </c:pt>
                <c:pt idx="105">
                  <c:v>1.6644295302013423</c:v>
                </c:pt>
                <c:pt idx="106">
                  <c:v>1.6666666666666667</c:v>
                </c:pt>
                <c:pt idx="107">
                  <c:v>1.6689098250336474</c:v>
                </c:pt>
                <c:pt idx="108">
                  <c:v>1.6711590296495957</c:v>
                </c:pt>
                <c:pt idx="109">
                  <c:v>1.6734143049932524</c:v>
                </c:pt>
                <c:pt idx="110">
                  <c:v>1.6756756756756757</c:v>
                </c:pt>
                <c:pt idx="111">
                  <c:v>1.6779431664411366</c:v>
                </c:pt>
                <c:pt idx="112">
                  <c:v>1.6802168021680217</c:v>
                </c:pt>
                <c:pt idx="113">
                  <c:v>1.6824966078697421</c:v>
                </c:pt>
                <c:pt idx="114">
                  <c:v>1.6847826086956521</c:v>
                </c:pt>
                <c:pt idx="115">
                  <c:v>1.6870748299319729</c:v>
                </c:pt>
                <c:pt idx="116">
                  <c:v>1.6893732970027249</c:v>
                </c:pt>
                <c:pt idx="117">
                  <c:v>1.6916780354706684</c:v>
                </c:pt>
                <c:pt idx="118">
                  <c:v>1.6939890710382515</c:v>
                </c:pt>
                <c:pt idx="119">
                  <c:v>1.6963064295485637</c:v>
                </c:pt>
                <c:pt idx="120">
                  <c:v>1.6986301369863013</c:v>
                </c:pt>
                <c:pt idx="121">
                  <c:v>1.7009602194787381</c:v>
                </c:pt>
                <c:pt idx="122">
                  <c:v>1.7032967032967032</c:v>
                </c:pt>
                <c:pt idx="123">
                  <c:v>1.7056396148555708</c:v>
                </c:pt>
                <c:pt idx="124">
                  <c:v>1.7079889807162534</c:v>
                </c:pt>
                <c:pt idx="125">
                  <c:v>1.710344827586207</c:v>
                </c:pt>
                <c:pt idx="126">
                  <c:v>1.7127071823204421</c:v>
                </c:pt>
                <c:pt idx="127">
                  <c:v>1.7150760719225449</c:v>
                </c:pt>
                <c:pt idx="128">
                  <c:v>1.7174515235457064</c:v>
                </c:pt>
                <c:pt idx="129">
                  <c:v>1.7198335644937586</c:v>
                </c:pt>
                <c:pt idx="130">
                  <c:v>1.7222222222222223</c:v>
                </c:pt>
                <c:pt idx="131">
                  <c:v>1.7246175243393602</c:v>
                </c:pt>
                <c:pt idx="132">
                  <c:v>1.7270194986072422</c:v>
                </c:pt>
                <c:pt idx="133">
                  <c:v>1.7294281729428174</c:v>
                </c:pt>
                <c:pt idx="134">
                  <c:v>1.7318435754189945</c:v>
                </c:pt>
                <c:pt idx="135">
                  <c:v>1.7342657342657342</c:v>
                </c:pt>
                <c:pt idx="136">
                  <c:v>1.7366946778711485</c:v>
                </c:pt>
                <c:pt idx="137">
                  <c:v>1.7391304347826086</c:v>
                </c:pt>
                <c:pt idx="138">
                  <c:v>1.7415730337078652</c:v>
                </c:pt>
                <c:pt idx="139">
                  <c:v>1.7440225035161745</c:v>
                </c:pt>
                <c:pt idx="140">
                  <c:v>1.7464788732394365</c:v>
                </c:pt>
                <c:pt idx="141">
                  <c:v>1.7489421720733427</c:v>
                </c:pt>
                <c:pt idx="142">
                  <c:v>1.7514124293785311</c:v>
                </c:pt>
                <c:pt idx="143">
                  <c:v>1.7538896746817538</c:v>
                </c:pt>
                <c:pt idx="144">
                  <c:v>1.7563739376770537</c:v>
                </c:pt>
                <c:pt idx="145">
                  <c:v>1.7588652482269505</c:v>
                </c:pt>
                <c:pt idx="146">
                  <c:v>1.7613636363636365</c:v>
                </c:pt>
                <c:pt idx="147">
                  <c:v>1.7638691322901849</c:v>
                </c:pt>
                <c:pt idx="148">
                  <c:v>1.7663817663817665</c:v>
                </c:pt>
                <c:pt idx="149">
                  <c:v>1.7689015691868759</c:v>
                </c:pt>
                <c:pt idx="150">
                  <c:v>1.7714285714285714</c:v>
                </c:pt>
                <c:pt idx="151">
                  <c:v>1.7739628040057225</c:v>
                </c:pt>
                <c:pt idx="152">
                  <c:v>1.7765042979942693</c:v>
                </c:pt>
                <c:pt idx="153">
                  <c:v>1.7790530846484935</c:v>
                </c:pt>
                <c:pt idx="154">
                  <c:v>1.7816091954022988</c:v>
                </c:pt>
                <c:pt idx="155">
                  <c:v>1.7841726618705036</c:v>
                </c:pt>
                <c:pt idx="156">
                  <c:v>1.7867435158501441</c:v>
                </c:pt>
                <c:pt idx="157">
                  <c:v>1.7893217893217894</c:v>
                </c:pt>
                <c:pt idx="158">
                  <c:v>1.7919075144508672</c:v>
                </c:pt>
                <c:pt idx="159">
                  <c:v>1.7945007235890014</c:v>
                </c:pt>
                <c:pt idx="160">
                  <c:v>1.7971014492753623</c:v>
                </c:pt>
                <c:pt idx="161">
                  <c:v>1.7997097242380262</c:v>
                </c:pt>
                <c:pt idx="162">
                  <c:v>1.8023255813953489</c:v>
                </c:pt>
                <c:pt idx="163">
                  <c:v>1.8049490538573507</c:v>
                </c:pt>
                <c:pt idx="164">
                  <c:v>1.8075801749271136</c:v>
                </c:pt>
                <c:pt idx="165">
                  <c:v>1.8102189781021898</c:v>
                </c:pt>
                <c:pt idx="166">
                  <c:v>1.8128654970760234</c:v>
                </c:pt>
                <c:pt idx="167">
                  <c:v>1.8155197657393851</c:v>
                </c:pt>
                <c:pt idx="168">
                  <c:v>1.8181818181818181</c:v>
                </c:pt>
                <c:pt idx="169">
                  <c:v>1.8208516886930983</c:v>
                </c:pt>
                <c:pt idx="170">
                  <c:v>1.8235294117647058</c:v>
                </c:pt>
                <c:pt idx="171">
                  <c:v>1.8262150220913107</c:v>
                </c:pt>
                <c:pt idx="172">
                  <c:v>1.8289085545722714</c:v>
                </c:pt>
                <c:pt idx="173">
                  <c:v>1.8316100443131462</c:v>
                </c:pt>
                <c:pt idx="174">
                  <c:v>1.834319526627219</c:v>
                </c:pt>
                <c:pt idx="175">
                  <c:v>1.837037037037037</c:v>
                </c:pt>
                <c:pt idx="176">
                  <c:v>1.8397626112759644</c:v>
                </c:pt>
                <c:pt idx="177">
                  <c:v>1.8424962852897473</c:v>
                </c:pt>
                <c:pt idx="178">
                  <c:v>1.8452380952380953</c:v>
                </c:pt>
                <c:pt idx="179">
                  <c:v>1.8479880774962743</c:v>
                </c:pt>
                <c:pt idx="180">
                  <c:v>1.8507462686567164</c:v>
                </c:pt>
                <c:pt idx="181">
                  <c:v>1.8535127055306428</c:v>
                </c:pt>
                <c:pt idx="182">
                  <c:v>1.8562874251497006</c:v>
                </c:pt>
                <c:pt idx="183">
                  <c:v>1.8590704647676162</c:v>
                </c:pt>
                <c:pt idx="184">
                  <c:v>1.8618618618618619</c:v>
                </c:pt>
                <c:pt idx="185">
                  <c:v>1.8646616541353382</c:v>
                </c:pt>
                <c:pt idx="186">
                  <c:v>1.8674698795180722</c:v>
                </c:pt>
                <c:pt idx="187">
                  <c:v>1.8702865761689291</c:v>
                </c:pt>
                <c:pt idx="188">
                  <c:v>1.8731117824773413</c:v>
                </c:pt>
                <c:pt idx="189">
                  <c:v>1.8759455370650528</c:v>
                </c:pt>
                <c:pt idx="190">
                  <c:v>1.8787878787878789</c:v>
                </c:pt>
                <c:pt idx="191">
                  <c:v>1.8816388467374809</c:v>
                </c:pt>
                <c:pt idx="192">
                  <c:v>1.884498480243161</c:v>
                </c:pt>
                <c:pt idx="193">
                  <c:v>1.8873668188736681</c:v>
                </c:pt>
                <c:pt idx="194">
                  <c:v>1.8902439024390243</c:v>
                </c:pt>
                <c:pt idx="195">
                  <c:v>1.8931297709923665</c:v>
                </c:pt>
                <c:pt idx="196">
                  <c:v>1.8960244648318043</c:v>
                </c:pt>
                <c:pt idx="197">
                  <c:v>1.898928024502297</c:v>
                </c:pt>
                <c:pt idx="198">
                  <c:v>1.9018404907975459</c:v>
                </c:pt>
                <c:pt idx="199">
                  <c:v>1.9047619047619047</c:v>
                </c:pt>
                <c:pt idx="200">
                  <c:v>1.9076923076923078</c:v>
                </c:pt>
                <c:pt idx="201">
                  <c:v>1.9106317411402156</c:v>
                </c:pt>
                <c:pt idx="202">
                  <c:v>1.9135802469135803</c:v>
                </c:pt>
                <c:pt idx="203">
                  <c:v>1.9165378670788253</c:v>
                </c:pt>
                <c:pt idx="204">
                  <c:v>1.9195046439628483</c:v>
                </c:pt>
                <c:pt idx="205">
                  <c:v>1.9224806201550388</c:v>
                </c:pt>
                <c:pt idx="206">
                  <c:v>1.9254658385093169</c:v>
                </c:pt>
                <c:pt idx="207">
                  <c:v>1.9284603421461897</c:v>
                </c:pt>
                <c:pt idx="208">
                  <c:v>1.9314641744548287</c:v>
                </c:pt>
                <c:pt idx="209">
                  <c:v>1.9344773790951637</c:v>
                </c:pt>
                <c:pt idx="210">
                  <c:v>1.9375</c:v>
                </c:pt>
                <c:pt idx="211">
                  <c:v>1.9405320813771518</c:v>
                </c:pt>
                <c:pt idx="212">
                  <c:v>1.9435736677115987</c:v>
                </c:pt>
                <c:pt idx="213">
                  <c:v>1.946624803767661</c:v>
                </c:pt>
                <c:pt idx="214">
                  <c:v>1.949685534591195</c:v>
                </c:pt>
                <c:pt idx="215">
                  <c:v>1.9527559055118111</c:v>
                </c:pt>
                <c:pt idx="216">
                  <c:v>1.9558359621451105</c:v>
                </c:pt>
                <c:pt idx="217">
                  <c:v>1.9589257503949447</c:v>
                </c:pt>
                <c:pt idx="218">
                  <c:v>1.9620253164556962</c:v>
                </c:pt>
                <c:pt idx="219">
                  <c:v>1.9651347068145801</c:v>
                </c:pt>
                <c:pt idx="220">
                  <c:v>1.9682539682539681</c:v>
                </c:pt>
                <c:pt idx="221">
                  <c:v>1.971383147853736</c:v>
                </c:pt>
                <c:pt idx="222">
                  <c:v>1.9745222929936306</c:v>
                </c:pt>
                <c:pt idx="223">
                  <c:v>1.9776714513556619</c:v>
                </c:pt>
                <c:pt idx="224">
                  <c:v>1.9808306709265175</c:v>
                </c:pt>
                <c:pt idx="225">
                  <c:v>1.984</c:v>
                </c:pt>
                <c:pt idx="226">
                  <c:v>1.9871794871794872</c:v>
                </c:pt>
                <c:pt idx="227">
                  <c:v>1.9903691813804174</c:v>
                </c:pt>
                <c:pt idx="228">
                  <c:v>1.9935691318327975</c:v>
                </c:pt>
                <c:pt idx="229">
                  <c:v>1.9967793880837359</c:v>
                </c:pt>
                <c:pt idx="230">
                  <c:v>2</c:v>
                </c:pt>
                <c:pt idx="231">
                  <c:v>2.0032310177705979</c:v>
                </c:pt>
                <c:pt idx="232">
                  <c:v>2.0064724919093853</c:v>
                </c:pt>
                <c:pt idx="233">
                  <c:v>2.0097244732576987</c:v>
                </c:pt>
                <c:pt idx="234">
                  <c:v>2.0129870129870131</c:v>
                </c:pt>
                <c:pt idx="235">
                  <c:v>2.0162601626016259</c:v>
                </c:pt>
                <c:pt idx="236">
                  <c:v>2.0195439739413681</c:v>
                </c:pt>
                <c:pt idx="237">
                  <c:v>2.0228384991843393</c:v>
                </c:pt>
                <c:pt idx="238">
                  <c:v>2.0261437908496731</c:v>
                </c:pt>
                <c:pt idx="239">
                  <c:v>2.0294599018003274</c:v>
                </c:pt>
                <c:pt idx="240">
                  <c:v>2.0327868852459017</c:v>
                </c:pt>
                <c:pt idx="241">
                  <c:v>2.0361247947454846</c:v>
                </c:pt>
                <c:pt idx="242">
                  <c:v>2.0394736842105261</c:v>
                </c:pt>
                <c:pt idx="243">
                  <c:v>2.0428336079077432</c:v>
                </c:pt>
                <c:pt idx="244">
                  <c:v>2.0462046204620461</c:v>
                </c:pt>
                <c:pt idx="245">
                  <c:v>2.049586776859504</c:v>
                </c:pt>
                <c:pt idx="246">
                  <c:v>2.052980132450331</c:v>
                </c:pt>
                <c:pt idx="247">
                  <c:v>2.0563847429519071</c:v>
                </c:pt>
                <c:pt idx="248">
                  <c:v>2.0598006644518274</c:v>
                </c:pt>
                <c:pt idx="249">
                  <c:v>2.0632279534109816</c:v>
                </c:pt>
                <c:pt idx="250">
                  <c:v>2.0666666666666669</c:v>
                </c:pt>
                <c:pt idx="251">
                  <c:v>2.0701168614357264</c:v>
                </c:pt>
                <c:pt idx="252">
                  <c:v>2.0735785953177257</c:v>
                </c:pt>
                <c:pt idx="253">
                  <c:v>2.0770519262981573</c:v>
                </c:pt>
                <c:pt idx="254">
                  <c:v>2.0805369127516777</c:v>
                </c:pt>
                <c:pt idx="255">
                  <c:v>2.0840336134453783</c:v>
                </c:pt>
                <c:pt idx="256">
                  <c:v>2.0875420875420874</c:v>
                </c:pt>
                <c:pt idx="257">
                  <c:v>2.0910623946037101</c:v>
                </c:pt>
                <c:pt idx="258">
                  <c:v>2.0945945945945947</c:v>
                </c:pt>
                <c:pt idx="259">
                  <c:v>2.0981387478849407</c:v>
                </c:pt>
                <c:pt idx="260">
                  <c:v>2.1016949152542375</c:v>
                </c:pt>
                <c:pt idx="261">
                  <c:v>2.1052631578947367</c:v>
                </c:pt>
                <c:pt idx="262">
                  <c:v>2.1088435374149661</c:v>
                </c:pt>
                <c:pt idx="263">
                  <c:v>2.1124361158432707</c:v>
                </c:pt>
                <c:pt idx="264">
                  <c:v>2.1160409556313993</c:v>
                </c:pt>
                <c:pt idx="265">
                  <c:v>2.1196581196581197</c:v>
                </c:pt>
                <c:pt idx="266">
                  <c:v>2.1232876712328768</c:v>
                </c:pt>
                <c:pt idx="267">
                  <c:v>2.1269296740994856</c:v>
                </c:pt>
                <c:pt idx="268">
                  <c:v>2.1305841924398625</c:v>
                </c:pt>
                <c:pt idx="269">
                  <c:v>2.1342512908777969</c:v>
                </c:pt>
                <c:pt idx="270">
                  <c:v>2.1379310344827585</c:v>
                </c:pt>
                <c:pt idx="271">
                  <c:v>2.1416234887737478</c:v>
                </c:pt>
                <c:pt idx="272">
                  <c:v>2.1453287197231834</c:v>
                </c:pt>
                <c:pt idx="273">
                  <c:v>2.149046793760832</c:v>
                </c:pt>
                <c:pt idx="274">
                  <c:v>2.1527777777777777</c:v>
                </c:pt>
                <c:pt idx="275">
                  <c:v>2.1565217391304348</c:v>
                </c:pt>
                <c:pt idx="276">
                  <c:v>2.1602787456445993</c:v>
                </c:pt>
                <c:pt idx="277">
                  <c:v>2.1640488656195465</c:v>
                </c:pt>
                <c:pt idx="278">
                  <c:v>2.1678321678321679</c:v>
                </c:pt>
                <c:pt idx="279">
                  <c:v>2.1716287215411558</c:v>
                </c:pt>
                <c:pt idx="280">
                  <c:v>2.1754385964912282</c:v>
                </c:pt>
                <c:pt idx="281">
                  <c:v>2.1792618629173988</c:v>
                </c:pt>
                <c:pt idx="282">
                  <c:v>2.183098591549296</c:v>
                </c:pt>
                <c:pt idx="283">
                  <c:v>2.1869488536155202</c:v>
                </c:pt>
                <c:pt idx="284">
                  <c:v>2.1908127208480566</c:v>
                </c:pt>
                <c:pt idx="285">
                  <c:v>2.1946902654867255</c:v>
                </c:pt>
                <c:pt idx="286">
                  <c:v>2.1985815602836878</c:v>
                </c:pt>
                <c:pt idx="287">
                  <c:v>2.2024866785079928</c:v>
                </c:pt>
                <c:pt idx="288">
                  <c:v>2.2064056939501779</c:v>
                </c:pt>
                <c:pt idx="289">
                  <c:v>2.2103386809269163</c:v>
                </c:pt>
                <c:pt idx="290">
                  <c:v>2.2142857142857144</c:v>
                </c:pt>
                <c:pt idx="291">
                  <c:v>2.21824686940966</c:v>
                </c:pt>
                <c:pt idx="292">
                  <c:v>2.2222222222222223</c:v>
                </c:pt>
                <c:pt idx="293">
                  <c:v>2.2262118491921004</c:v>
                </c:pt>
                <c:pt idx="294">
                  <c:v>2.2302158273381294</c:v>
                </c:pt>
                <c:pt idx="295">
                  <c:v>2.2342342342342341</c:v>
                </c:pt>
                <c:pt idx="296">
                  <c:v>2.2382671480144403</c:v>
                </c:pt>
                <c:pt idx="297">
                  <c:v>2.2423146473779387</c:v>
                </c:pt>
                <c:pt idx="298">
                  <c:v>2.2463768115942031</c:v>
                </c:pt>
                <c:pt idx="299">
                  <c:v>2.2504537205081672</c:v>
                </c:pt>
                <c:pt idx="300">
                  <c:v>2.2545454545454544</c:v>
                </c:pt>
                <c:pt idx="301">
                  <c:v>2.2586520947176685</c:v>
                </c:pt>
                <c:pt idx="302">
                  <c:v>2.2627737226277373</c:v>
                </c:pt>
                <c:pt idx="303">
                  <c:v>2.2669104204753201</c:v>
                </c:pt>
                <c:pt idx="304">
                  <c:v>2.271062271062271</c:v>
                </c:pt>
                <c:pt idx="305">
                  <c:v>2.2752293577981653</c:v>
                </c:pt>
                <c:pt idx="306">
                  <c:v>2.2794117647058822</c:v>
                </c:pt>
                <c:pt idx="307">
                  <c:v>2.2836095764272559</c:v>
                </c:pt>
                <c:pt idx="308">
                  <c:v>2.2878228782287824</c:v>
                </c:pt>
                <c:pt idx="309">
                  <c:v>2.2920517560073939</c:v>
                </c:pt>
                <c:pt idx="310">
                  <c:v>2.2962962962962963</c:v>
                </c:pt>
                <c:pt idx="311">
                  <c:v>2.3005565862708721</c:v>
                </c:pt>
                <c:pt idx="312">
                  <c:v>2.3048327137546467</c:v>
                </c:pt>
                <c:pt idx="313">
                  <c:v>2.3091247672253257</c:v>
                </c:pt>
                <c:pt idx="314">
                  <c:v>2.3134328358208953</c:v>
                </c:pt>
                <c:pt idx="315">
                  <c:v>2.3177570093457942</c:v>
                </c:pt>
                <c:pt idx="316">
                  <c:v>2.3220973782771535</c:v>
                </c:pt>
                <c:pt idx="317">
                  <c:v>2.3264540337711068</c:v>
                </c:pt>
                <c:pt idx="318">
                  <c:v>2.3308270676691731</c:v>
                </c:pt>
                <c:pt idx="319">
                  <c:v>2.335216572504708</c:v>
                </c:pt>
                <c:pt idx="320">
                  <c:v>2.3396226415094339</c:v>
                </c:pt>
                <c:pt idx="321">
                  <c:v>2.344045368620038</c:v>
                </c:pt>
                <c:pt idx="322">
                  <c:v>2.3484848484848486</c:v>
                </c:pt>
                <c:pt idx="323">
                  <c:v>2.3529411764705883</c:v>
                </c:pt>
                <c:pt idx="324">
                  <c:v>2.3574144486692017</c:v>
                </c:pt>
                <c:pt idx="325">
                  <c:v>2.361904761904762</c:v>
                </c:pt>
                <c:pt idx="326">
                  <c:v>2.3664122137404582</c:v>
                </c:pt>
                <c:pt idx="327">
                  <c:v>2.3709369024856595</c:v>
                </c:pt>
                <c:pt idx="328">
                  <c:v>2.3754789272030652</c:v>
                </c:pt>
                <c:pt idx="329">
                  <c:v>2.3800383877159308</c:v>
                </c:pt>
                <c:pt idx="330">
                  <c:v>2.3846153846153846</c:v>
                </c:pt>
                <c:pt idx="331">
                  <c:v>2.3892100192678227</c:v>
                </c:pt>
                <c:pt idx="332">
                  <c:v>2.3938223938223939</c:v>
                </c:pt>
                <c:pt idx="333">
                  <c:v>2.3984526112185685</c:v>
                </c:pt>
                <c:pt idx="334">
                  <c:v>2.4031007751937983</c:v>
                </c:pt>
                <c:pt idx="335">
                  <c:v>2.407766990291262</c:v>
                </c:pt>
                <c:pt idx="336">
                  <c:v>2.4124513618677041</c:v>
                </c:pt>
                <c:pt idx="337">
                  <c:v>2.4171539961013644</c:v>
                </c:pt>
                <c:pt idx="338">
                  <c:v>2.421875</c:v>
                </c:pt>
                <c:pt idx="339">
                  <c:v>2.4266144814090018</c:v>
                </c:pt>
                <c:pt idx="340">
                  <c:v>2.4313725490196076</c:v>
                </c:pt>
                <c:pt idx="341">
                  <c:v>2.4361493123772102</c:v>
                </c:pt>
                <c:pt idx="342">
                  <c:v>2.4409448818897639</c:v>
                </c:pt>
                <c:pt idx="343">
                  <c:v>2.445759368836292</c:v>
                </c:pt>
                <c:pt idx="344">
                  <c:v>2.4505928853754941</c:v>
                </c:pt>
                <c:pt idx="345">
                  <c:v>2.4554455445544554</c:v>
                </c:pt>
                <c:pt idx="346">
                  <c:v>2.4603174603174605</c:v>
                </c:pt>
                <c:pt idx="347">
                  <c:v>2.4652087475149105</c:v>
                </c:pt>
                <c:pt idx="348">
                  <c:v>2.4701195219123506</c:v>
                </c:pt>
                <c:pt idx="349">
                  <c:v>2.4750499001996009</c:v>
                </c:pt>
                <c:pt idx="350">
                  <c:v>2.48</c:v>
                </c:pt>
                <c:pt idx="351">
                  <c:v>2.4849699398797593</c:v>
                </c:pt>
                <c:pt idx="352">
                  <c:v>2.4899598393574296</c:v>
                </c:pt>
                <c:pt idx="353">
                  <c:v>2.4949698189134808</c:v>
                </c:pt>
                <c:pt idx="354">
                  <c:v>2.5</c:v>
                </c:pt>
                <c:pt idx="355">
                  <c:v>2.5050505050505052</c:v>
                </c:pt>
                <c:pt idx="356">
                  <c:v>2.5101214574898787</c:v>
                </c:pt>
                <c:pt idx="357">
                  <c:v>2.5152129817444218</c:v>
                </c:pt>
                <c:pt idx="358">
                  <c:v>2.5203252032520327</c:v>
                </c:pt>
                <c:pt idx="359">
                  <c:v>2.5254582484725052</c:v>
                </c:pt>
                <c:pt idx="360">
                  <c:v>2.5306122448979593</c:v>
                </c:pt>
              </c:numCache>
            </c:numRef>
          </c:xVal>
          <c:yVal>
            <c:numRef>
              <c:f>'K0.1'!$H$2:$H$362</c:f>
              <c:numCache>
                <c:formatCode>General</c:formatCode>
                <c:ptCount val="361"/>
                <c:pt idx="0">
                  <c:v>1.2036985318601412</c:v>
                </c:pt>
                <c:pt idx="1">
                  <c:v>4.0155227886768925</c:v>
                </c:pt>
                <c:pt idx="2">
                  <c:v>27.165838829313891</c:v>
                </c:pt>
                <c:pt idx="3">
                  <c:v>-17.940761527257774</c:v>
                </c:pt>
                <c:pt idx="4">
                  <c:v>11.40467640235107</c:v>
                </c:pt>
                <c:pt idx="5">
                  <c:v>18.478942156808042</c:v>
                </c:pt>
                <c:pt idx="6">
                  <c:v>20.474588102260807</c:v>
                </c:pt>
                <c:pt idx="7">
                  <c:v>-30.504048685736102</c:v>
                </c:pt>
                <c:pt idx="8">
                  <c:v>-10.244591170975472</c:v>
                </c:pt>
                <c:pt idx="9">
                  <c:v>21.113623994241156</c:v>
                </c:pt>
                <c:pt idx="10">
                  <c:v>-4.4515499801572318</c:v>
                </c:pt>
                <c:pt idx="11">
                  <c:v>1.7833016864705649</c:v>
                </c:pt>
                <c:pt idx="12">
                  <c:v>18.547148553244213</c:v>
                </c:pt>
                <c:pt idx="13">
                  <c:v>-44.260395403176148</c:v>
                </c:pt>
                <c:pt idx="14">
                  <c:v>13.459306887526454</c:v>
                </c:pt>
                <c:pt idx="15">
                  <c:v>11.210888481110697</c:v>
                </c:pt>
                <c:pt idx="16">
                  <c:v>5.7991096331245426</c:v>
                </c:pt>
                <c:pt idx="17">
                  <c:v>8.9202869690281741</c:v>
                </c:pt>
                <c:pt idx="18">
                  <c:v>17.769453028060521</c:v>
                </c:pt>
                <c:pt idx="19">
                  <c:v>7.2153315634654476</c:v>
                </c:pt>
                <c:pt idx="20">
                  <c:v>2.3712608906907935</c:v>
                </c:pt>
                <c:pt idx="21">
                  <c:v>-18.903029508967933</c:v>
                </c:pt>
                <c:pt idx="22">
                  <c:v>11.625182909894669</c:v>
                </c:pt>
                <c:pt idx="23">
                  <c:v>-0.76086500031144022</c:v>
                </c:pt>
                <c:pt idx="24">
                  <c:v>14.959302029651331</c:v>
                </c:pt>
                <c:pt idx="25">
                  <c:v>-15.813430714913261</c:v>
                </c:pt>
                <c:pt idx="26">
                  <c:v>29.662324310099685</c:v>
                </c:pt>
                <c:pt idx="27">
                  <c:v>-32.471346370985366</c:v>
                </c:pt>
                <c:pt idx="28">
                  <c:v>25.94848220715906</c:v>
                </c:pt>
                <c:pt idx="29">
                  <c:v>-17.005619925660419</c:v>
                </c:pt>
                <c:pt idx="30">
                  <c:v>25.983438237533839</c:v>
                </c:pt>
                <c:pt idx="31">
                  <c:v>4.2199496281626878</c:v>
                </c:pt>
                <c:pt idx="32">
                  <c:v>-11.051839349647768</c:v>
                </c:pt>
                <c:pt idx="33">
                  <c:v>15.198699223733449</c:v>
                </c:pt>
                <c:pt idx="34">
                  <c:v>5.6121619654032111</c:v>
                </c:pt>
                <c:pt idx="35">
                  <c:v>9.9465641133901794</c:v>
                </c:pt>
                <c:pt idx="36">
                  <c:v>-5.7115033984139485</c:v>
                </c:pt>
                <c:pt idx="37">
                  <c:v>11.82280002710838</c:v>
                </c:pt>
                <c:pt idx="38">
                  <c:v>-7.5524618176669547</c:v>
                </c:pt>
                <c:pt idx="39">
                  <c:v>-17.198400055941203</c:v>
                </c:pt>
                <c:pt idx="40">
                  <c:v>25.848120390794836</c:v>
                </c:pt>
                <c:pt idx="41">
                  <c:v>19.430825790339089</c:v>
                </c:pt>
                <c:pt idx="42">
                  <c:v>-8.3115795809160939</c:v>
                </c:pt>
                <c:pt idx="43">
                  <c:v>3.0709172809700425</c:v>
                </c:pt>
                <c:pt idx="44">
                  <c:v>-10.991398144721664</c:v>
                </c:pt>
                <c:pt idx="45">
                  <c:v>17.899716433706221</c:v>
                </c:pt>
                <c:pt idx="46">
                  <c:v>10.732643216732813</c:v>
                </c:pt>
                <c:pt idx="47">
                  <c:v>4.7105227436688795</c:v>
                </c:pt>
                <c:pt idx="48">
                  <c:v>3.9152857744334817</c:v>
                </c:pt>
                <c:pt idx="49">
                  <c:v>-6.356508413367127</c:v>
                </c:pt>
                <c:pt idx="50">
                  <c:v>25.146417314568513</c:v>
                </c:pt>
                <c:pt idx="51">
                  <c:v>2.2645508452679528</c:v>
                </c:pt>
                <c:pt idx="52">
                  <c:v>-2.4276662481768434</c:v>
                </c:pt>
                <c:pt idx="53">
                  <c:v>-2.6058705009871939</c:v>
                </c:pt>
                <c:pt idx="54">
                  <c:v>26.259731886957219</c:v>
                </c:pt>
                <c:pt idx="55">
                  <c:v>-14.169188023274289</c:v>
                </c:pt>
                <c:pt idx="56">
                  <c:v>10.452236845408148</c:v>
                </c:pt>
                <c:pt idx="57">
                  <c:v>-6.0846928362768056</c:v>
                </c:pt>
                <c:pt idx="58">
                  <c:v>15.743366013181747</c:v>
                </c:pt>
                <c:pt idx="59">
                  <c:v>8.0107014135890378</c:v>
                </c:pt>
                <c:pt idx="60">
                  <c:v>6.073820716453544</c:v>
                </c:pt>
                <c:pt idx="61">
                  <c:v>7.1970092666925591</c:v>
                </c:pt>
                <c:pt idx="62">
                  <c:v>3.6554152394536539</c:v>
                </c:pt>
                <c:pt idx="63">
                  <c:v>11.173173279509328</c:v>
                </c:pt>
                <c:pt idx="64">
                  <c:v>15.170613293613098</c:v>
                </c:pt>
                <c:pt idx="65">
                  <c:v>4.0215469712440788</c:v>
                </c:pt>
                <c:pt idx="66">
                  <c:v>1.7532303244342984</c:v>
                </c:pt>
                <c:pt idx="67">
                  <c:v>-13.479916438530786</c:v>
                </c:pt>
                <c:pt idx="68">
                  <c:v>19.431623244193002</c:v>
                </c:pt>
                <c:pt idx="69">
                  <c:v>4.170989415076952</c:v>
                </c:pt>
                <c:pt idx="70">
                  <c:v>6.5379591563868331</c:v>
                </c:pt>
                <c:pt idx="71">
                  <c:v>-4.8085342690909947</c:v>
                </c:pt>
                <c:pt idx="72">
                  <c:v>3.6688799750677457</c:v>
                </c:pt>
                <c:pt idx="73">
                  <c:v>14.746384507011852</c:v>
                </c:pt>
                <c:pt idx="74">
                  <c:v>19.287310527680329</c:v>
                </c:pt>
                <c:pt idx="75">
                  <c:v>2.6915403986130575</c:v>
                </c:pt>
                <c:pt idx="76">
                  <c:v>-8.0314099467653328</c:v>
                </c:pt>
                <c:pt idx="77">
                  <c:v>13.691483020695975</c:v>
                </c:pt>
                <c:pt idx="78">
                  <c:v>-2.2734172748416253</c:v>
                </c:pt>
                <c:pt idx="79">
                  <c:v>1.512375085262212</c:v>
                </c:pt>
                <c:pt idx="80">
                  <c:v>23.225321344444399</c:v>
                </c:pt>
                <c:pt idx="81">
                  <c:v>14.476714642873132</c:v>
                </c:pt>
                <c:pt idx="82">
                  <c:v>4.8164364027232081</c:v>
                </c:pt>
                <c:pt idx="83">
                  <c:v>2.8834735258456545</c:v>
                </c:pt>
                <c:pt idx="84">
                  <c:v>5.766775119263035</c:v>
                </c:pt>
                <c:pt idx="85">
                  <c:v>5.360019703463859</c:v>
                </c:pt>
                <c:pt idx="86">
                  <c:v>1.7579392850722899</c:v>
                </c:pt>
                <c:pt idx="87">
                  <c:v>-1.8734583600599193</c:v>
                </c:pt>
                <c:pt idx="88">
                  <c:v>0.66430354100131372</c:v>
                </c:pt>
                <c:pt idx="89">
                  <c:v>16.203337297021914</c:v>
                </c:pt>
                <c:pt idx="90">
                  <c:v>16.334194478283408</c:v>
                </c:pt>
                <c:pt idx="91">
                  <c:v>-1.0200712053787671</c:v>
                </c:pt>
                <c:pt idx="92">
                  <c:v>2.6298762080484601</c:v>
                </c:pt>
                <c:pt idx="93">
                  <c:v>15.117384696100988</c:v>
                </c:pt>
                <c:pt idx="94">
                  <c:v>3.826288665693693</c:v>
                </c:pt>
                <c:pt idx="95">
                  <c:v>6.1553273705426088</c:v>
                </c:pt>
                <c:pt idx="96">
                  <c:v>12.88097637975476</c:v>
                </c:pt>
                <c:pt idx="97">
                  <c:v>-2.5406326102806345</c:v>
                </c:pt>
                <c:pt idx="98">
                  <c:v>5.1203319319028333</c:v>
                </c:pt>
                <c:pt idx="99">
                  <c:v>14.781008846172538</c:v>
                </c:pt>
                <c:pt idx="100">
                  <c:v>11.563427386443855</c:v>
                </c:pt>
                <c:pt idx="101">
                  <c:v>6.5014150074306443</c:v>
                </c:pt>
                <c:pt idx="102">
                  <c:v>10.335851172504206</c:v>
                </c:pt>
                <c:pt idx="103">
                  <c:v>3.5959930062670846</c:v>
                </c:pt>
                <c:pt idx="104">
                  <c:v>6.1550693781627643</c:v>
                </c:pt>
                <c:pt idx="105">
                  <c:v>9.5182756700682312</c:v>
                </c:pt>
                <c:pt idx="106">
                  <c:v>5.4782214359579235</c:v>
                </c:pt>
                <c:pt idx="107">
                  <c:v>10.647283117177714</c:v>
                </c:pt>
                <c:pt idx="108">
                  <c:v>1.9438414351381186</c:v>
                </c:pt>
                <c:pt idx="109">
                  <c:v>9.2582236784418672</c:v>
                </c:pt>
                <c:pt idx="110">
                  <c:v>1.9515626289843813</c:v>
                </c:pt>
                <c:pt idx="111">
                  <c:v>10.445603988500388</c:v>
                </c:pt>
                <c:pt idx="112">
                  <c:v>10.285326024906784</c:v>
                </c:pt>
                <c:pt idx="113">
                  <c:v>4.2947624141354668</c:v>
                </c:pt>
                <c:pt idx="114">
                  <c:v>10.435043668878965</c:v>
                </c:pt>
                <c:pt idx="115">
                  <c:v>10.169261457801683</c:v>
                </c:pt>
                <c:pt idx="116">
                  <c:v>1.4435544378993039</c:v>
                </c:pt>
                <c:pt idx="117">
                  <c:v>17.312493749515234</c:v>
                </c:pt>
                <c:pt idx="118">
                  <c:v>13.524299108484371</c:v>
                </c:pt>
                <c:pt idx="119">
                  <c:v>-0.72255379056880664</c:v>
                </c:pt>
                <c:pt idx="120">
                  <c:v>10.265272575621603</c:v>
                </c:pt>
                <c:pt idx="121">
                  <c:v>1.9431050429475549</c:v>
                </c:pt>
                <c:pt idx="122">
                  <c:v>7.3884595069856704</c:v>
                </c:pt>
                <c:pt idx="123">
                  <c:v>11.742201472464311</c:v>
                </c:pt>
                <c:pt idx="124">
                  <c:v>3.9354416609641407</c:v>
                </c:pt>
                <c:pt idx="125">
                  <c:v>10.541033223736289</c:v>
                </c:pt>
                <c:pt idx="126">
                  <c:v>6.5343323341474369</c:v>
                </c:pt>
                <c:pt idx="127">
                  <c:v>9.5029914208170911</c:v>
                </c:pt>
                <c:pt idx="128">
                  <c:v>0.46339614050922506</c:v>
                </c:pt>
                <c:pt idx="129">
                  <c:v>13.371295611385728</c:v>
                </c:pt>
                <c:pt idx="130">
                  <c:v>17.674822567703554</c:v>
                </c:pt>
                <c:pt idx="131">
                  <c:v>-3.2353502304748618</c:v>
                </c:pt>
                <c:pt idx="132">
                  <c:v>11.183708274884891</c:v>
                </c:pt>
                <c:pt idx="133">
                  <c:v>5.0838455302256538</c:v>
                </c:pt>
                <c:pt idx="134">
                  <c:v>5.1658339536566578</c:v>
                </c:pt>
                <c:pt idx="135">
                  <c:v>16.350201976907091</c:v>
                </c:pt>
                <c:pt idx="136">
                  <c:v>7.2565997855203843</c:v>
                </c:pt>
                <c:pt idx="137">
                  <c:v>6.5113864918766122</c:v>
                </c:pt>
                <c:pt idx="138">
                  <c:v>8.6397505118324496</c:v>
                </c:pt>
                <c:pt idx="139">
                  <c:v>11.608933147654803</c:v>
                </c:pt>
                <c:pt idx="140">
                  <c:v>2.4797860755698999</c:v>
                </c:pt>
                <c:pt idx="141">
                  <c:v>4.7046607195104757</c:v>
                </c:pt>
                <c:pt idx="142">
                  <c:v>15.620624163592067</c:v>
                </c:pt>
                <c:pt idx="143">
                  <c:v>6.5024970231588739</c:v>
                </c:pt>
                <c:pt idx="144">
                  <c:v>2.9628959774836066</c:v>
                </c:pt>
                <c:pt idx="145">
                  <c:v>11.476338160405133</c:v>
                </c:pt>
                <c:pt idx="146">
                  <c:v>14.511352610061392</c:v>
                </c:pt>
                <c:pt idx="147">
                  <c:v>12.892937831488307</c:v>
                </c:pt>
                <c:pt idx="148">
                  <c:v>4.6401790704598538</c:v>
                </c:pt>
                <c:pt idx="149">
                  <c:v>-4.2690991081815586</c:v>
                </c:pt>
                <c:pt idx="150">
                  <c:v>8.3679444323047161</c:v>
                </c:pt>
                <c:pt idx="151">
                  <c:v>10.784049575719534</c:v>
                </c:pt>
                <c:pt idx="152">
                  <c:v>8.2265095635947745</c:v>
                </c:pt>
                <c:pt idx="153">
                  <c:v>7.4306591868767065</c:v>
                </c:pt>
                <c:pt idx="154">
                  <c:v>14.389763204616653</c:v>
                </c:pt>
                <c:pt idx="155">
                  <c:v>15.484432630897075</c:v>
                </c:pt>
                <c:pt idx="156">
                  <c:v>1.5668371846343128</c:v>
                </c:pt>
                <c:pt idx="157">
                  <c:v>9.5386774385551298</c:v>
                </c:pt>
                <c:pt idx="158">
                  <c:v>14.814127840915569</c:v>
                </c:pt>
                <c:pt idx="159">
                  <c:v>12.181791695381959</c:v>
                </c:pt>
                <c:pt idx="160">
                  <c:v>4.8165872481829783</c:v>
                </c:pt>
                <c:pt idx="161">
                  <c:v>8.1368806377380132</c:v>
                </c:pt>
                <c:pt idx="162">
                  <c:v>10.330346557396849</c:v>
                </c:pt>
                <c:pt idx="163">
                  <c:v>7.019115215581496</c:v>
                </c:pt>
                <c:pt idx="164">
                  <c:v>12.012897437180198</c:v>
                </c:pt>
                <c:pt idx="165">
                  <c:v>11.644025982933348</c:v>
                </c:pt>
                <c:pt idx="166">
                  <c:v>7.2276357529867976</c:v>
                </c:pt>
                <c:pt idx="167">
                  <c:v>11.145869159093795</c:v>
                </c:pt>
                <c:pt idx="168">
                  <c:v>14.22672614214069</c:v>
                </c:pt>
                <c:pt idx="169">
                  <c:v>5.6981356347600087</c:v>
                </c:pt>
                <c:pt idx="170">
                  <c:v>13.738472180790996</c:v>
                </c:pt>
                <c:pt idx="171">
                  <c:v>12.621723385205001</c:v>
                </c:pt>
                <c:pt idx="172">
                  <c:v>4.152027692181278</c:v>
                </c:pt>
                <c:pt idx="173">
                  <c:v>14.555957537452604</c:v>
                </c:pt>
                <c:pt idx="174">
                  <c:v>10.792760566307107</c:v>
                </c:pt>
                <c:pt idx="175">
                  <c:v>10.804368286928636</c:v>
                </c:pt>
                <c:pt idx="176">
                  <c:v>12.015618487409141</c:v>
                </c:pt>
                <c:pt idx="177">
                  <c:v>9.9730989408938182</c:v>
                </c:pt>
                <c:pt idx="178">
                  <c:v>7.1629592696748938</c:v>
                </c:pt>
                <c:pt idx="179">
                  <c:v>10.327826146783433</c:v>
                </c:pt>
                <c:pt idx="180">
                  <c:v>8.5148740676086874</c:v>
                </c:pt>
                <c:pt idx="181">
                  <c:v>14.953780278114991</c:v>
                </c:pt>
                <c:pt idx="182">
                  <c:v>22.865323099508963</c:v>
                </c:pt>
                <c:pt idx="183">
                  <c:v>6.0071492410251173</c:v>
                </c:pt>
                <c:pt idx="184">
                  <c:v>3.912841526911218</c:v>
                </c:pt>
                <c:pt idx="185">
                  <c:v>14.46633634816817</c:v>
                </c:pt>
                <c:pt idx="186">
                  <c:v>7.6518071798878253</c:v>
                </c:pt>
                <c:pt idx="187">
                  <c:v>14.923874958230313</c:v>
                </c:pt>
                <c:pt idx="188">
                  <c:v>14.178553081927332</c:v>
                </c:pt>
                <c:pt idx="189">
                  <c:v>2.662215865338839</c:v>
                </c:pt>
                <c:pt idx="190">
                  <c:v>7.1060298391970091</c:v>
                </c:pt>
                <c:pt idx="191">
                  <c:v>12.563997296467885</c:v>
                </c:pt>
                <c:pt idx="192">
                  <c:v>16.269951172125186</c:v>
                </c:pt>
                <c:pt idx="193">
                  <c:v>8.147869652930158</c:v>
                </c:pt>
                <c:pt idx="194">
                  <c:v>16.106034615426235</c:v>
                </c:pt>
                <c:pt idx="195">
                  <c:v>7.2765926955354399</c:v>
                </c:pt>
                <c:pt idx="196">
                  <c:v>12.710320651633332</c:v>
                </c:pt>
                <c:pt idx="197">
                  <c:v>12.985931698451358</c:v>
                </c:pt>
                <c:pt idx="198">
                  <c:v>6.0322912503452555</c:v>
                </c:pt>
                <c:pt idx="199">
                  <c:v>11.817496201483252</c:v>
                </c:pt>
                <c:pt idx="200">
                  <c:v>14.892198482456164</c:v>
                </c:pt>
                <c:pt idx="201">
                  <c:v>3.4406206374019921</c:v>
                </c:pt>
                <c:pt idx="202">
                  <c:v>3.0920132347291678</c:v>
                </c:pt>
                <c:pt idx="203">
                  <c:v>18.234379672423533</c:v>
                </c:pt>
                <c:pt idx="204">
                  <c:v>12.245842827840564</c:v>
                </c:pt>
                <c:pt idx="205">
                  <c:v>10.606436870836143</c:v>
                </c:pt>
                <c:pt idx="206">
                  <c:v>11.01038072311607</c:v>
                </c:pt>
                <c:pt idx="207">
                  <c:v>11.867263757110395</c:v>
                </c:pt>
                <c:pt idx="208">
                  <c:v>-3.8922649964845459</c:v>
                </c:pt>
                <c:pt idx="209">
                  <c:v>12.777633192419117</c:v>
                </c:pt>
                <c:pt idx="210">
                  <c:v>7.5341623854561668</c:v>
                </c:pt>
                <c:pt idx="211">
                  <c:v>13.075708411612903</c:v>
                </c:pt>
                <c:pt idx="212">
                  <c:v>17.047868983512682</c:v>
                </c:pt>
                <c:pt idx="213">
                  <c:v>4.0862633529646164</c:v>
                </c:pt>
                <c:pt idx="214">
                  <c:v>12.530834923957887</c:v>
                </c:pt>
                <c:pt idx="215">
                  <c:v>12.779768579631934</c:v>
                </c:pt>
                <c:pt idx="216">
                  <c:v>8.078381827322703</c:v>
                </c:pt>
                <c:pt idx="217">
                  <c:v>13.795678569468848</c:v>
                </c:pt>
                <c:pt idx="218">
                  <c:v>6.1435306595670571</c:v>
                </c:pt>
                <c:pt idx="219">
                  <c:v>9.643147398226855</c:v>
                </c:pt>
                <c:pt idx="220">
                  <c:v>4.9237051190461667</c:v>
                </c:pt>
                <c:pt idx="221">
                  <c:v>15.82842370792164</c:v>
                </c:pt>
                <c:pt idx="222">
                  <c:v>11.261504777820516</c:v>
                </c:pt>
                <c:pt idx="223">
                  <c:v>7.2618941591748083</c:v>
                </c:pt>
                <c:pt idx="224">
                  <c:v>13.714012340553545</c:v>
                </c:pt>
                <c:pt idx="225">
                  <c:v>6.594948986243037</c:v>
                </c:pt>
                <c:pt idx="226">
                  <c:v>3.5571043510275389</c:v>
                </c:pt>
                <c:pt idx="227">
                  <c:v>7.5294625216629454</c:v>
                </c:pt>
                <c:pt idx="228">
                  <c:v>19.825530132275546</c:v>
                </c:pt>
                <c:pt idx="229">
                  <c:v>13.208202685128635</c:v>
                </c:pt>
                <c:pt idx="230">
                  <c:v>-1.592611864401974</c:v>
                </c:pt>
                <c:pt idx="231">
                  <c:v>-0.86857524034074507</c:v>
                </c:pt>
                <c:pt idx="232">
                  <c:v>10.211780997325734</c:v>
                </c:pt>
                <c:pt idx="233">
                  <c:v>17.88817928324243</c:v>
                </c:pt>
                <c:pt idx="234">
                  <c:v>14.820921358164732</c:v>
                </c:pt>
                <c:pt idx="235">
                  <c:v>8.6518769682740597</c:v>
                </c:pt>
                <c:pt idx="236">
                  <c:v>-1.0346713460831494</c:v>
                </c:pt>
                <c:pt idx="237">
                  <c:v>19.262706485272396</c:v>
                </c:pt>
                <c:pt idx="238">
                  <c:v>12.45241919902462</c:v>
                </c:pt>
                <c:pt idx="239">
                  <c:v>3.2854833750596013</c:v>
                </c:pt>
                <c:pt idx="240">
                  <c:v>10.684114599869041</c:v>
                </c:pt>
                <c:pt idx="241">
                  <c:v>10.663286800125233</c:v>
                </c:pt>
                <c:pt idx="242">
                  <c:v>5.7644658069927583</c:v>
                </c:pt>
                <c:pt idx="243">
                  <c:v>10.857424695112986</c:v>
                </c:pt>
                <c:pt idx="244">
                  <c:v>5.5567430486951608</c:v>
                </c:pt>
                <c:pt idx="245">
                  <c:v>18.679455602486726</c:v>
                </c:pt>
                <c:pt idx="246">
                  <c:v>13.085625078593425</c:v>
                </c:pt>
                <c:pt idx="247">
                  <c:v>8.4719104262088241</c:v>
                </c:pt>
                <c:pt idx="248">
                  <c:v>3.9116928812023848</c:v>
                </c:pt>
                <c:pt idx="249">
                  <c:v>7.1977824243221971</c:v>
                </c:pt>
                <c:pt idx="250">
                  <c:v>11.980886308348579</c:v>
                </c:pt>
                <c:pt idx="251">
                  <c:v>13.16272547969332</c:v>
                </c:pt>
                <c:pt idx="252">
                  <c:v>10.724340050947236</c:v>
                </c:pt>
                <c:pt idx="253">
                  <c:v>7.4612560131752064</c:v>
                </c:pt>
                <c:pt idx="254">
                  <c:v>6.3113031286439893</c:v>
                </c:pt>
                <c:pt idx="255">
                  <c:v>14.772818861037598</c:v>
                </c:pt>
                <c:pt idx="256">
                  <c:v>12.447557687508748</c:v>
                </c:pt>
                <c:pt idx="257">
                  <c:v>2.5809026361298035</c:v>
                </c:pt>
                <c:pt idx="258">
                  <c:v>22.9251987327075</c:v>
                </c:pt>
                <c:pt idx="259">
                  <c:v>-0.44758753708602561</c:v>
                </c:pt>
                <c:pt idx="260">
                  <c:v>11.890096042640337</c:v>
                </c:pt>
                <c:pt idx="261">
                  <c:v>8.7826109229335234</c:v>
                </c:pt>
                <c:pt idx="262">
                  <c:v>22.825911290620198</c:v>
                </c:pt>
                <c:pt idx="263">
                  <c:v>4.8668782226345906</c:v>
                </c:pt>
                <c:pt idx="264">
                  <c:v>5.4443064293156418</c:v>
                </c:pt>
                <c:pt idx="265">
                  <c:v>16.059999470791695</c:v>
                </c:pt>
                <c:pt idx="266">
                  <c:v>17.433708573261715</c:v>
                </c:pt>
                <c:pt idx="267">
                  <c:v>1.1226916004800334</c:v>
                </c:pt>
                <c:pt idx="268">
                  <c:v>12.365860423346147</c:v>
                </c:pt>
                <c:pt idx="269">
                  <c:v>19.888842592559254</c:v>
                </c:pt>
                <c:pt idx="270">
                  <c:v>6.9045214126960168</c:v>
                </c:pt>
                <c:pt idx="271">
                  <c:v>16.377971425167122</c:v>
                </c:pt>
                <c:pt idx="272">
                  <c:v>7.0622688026438318</c:v>
                </c:pt>
                <c:pt idx="273">
                  <c:v>16.958749608325281</c:v>
                </c:pt>
                <c:pt idx="274">
                  <c:v>8.6793652914265937</c:v>
                </c:pt>
                <c:pt idx="275">
                  <c:v>15.545397238777715</c:v>
                </c:pt>
                <c:pt idx="276">
                  <c:v>11.864896944098874</c:v>
                </c:pt>
                <c:pt idx="277">
                  <c:v>13.221370602070534</c:v>
                </c:pt>
                <c:pt idx="278">
                  <c:v>16.022978739969542</c:v>
                </c:pt>
                <c:pt idx="279">
                  <c:v>15.449640950662126</c:v>
                </c:pt>
                <c:pt idx="280">
                  <c:v>16.479660430918329</c:v>
                </c:pt>
                <c:pt idx="281">
                  <c:v>17.061315504620648</c:v>
                </c:pt>
                <c:pt idx="282">
                  <c:v>12.184793797992487</c:v>
                </c:pt>
                <c:pt idx="283">
                  <c:v>19.871715687838268</c:v>
                </c:pt>
                <c:pt idx="284">
                  <c:v>21.635261105840506</c:v>
                </c:pt>
                <c:pt idx="285">
                  <c:v>16.299363943356887</c:v>
                </c:pt>
                <c:pt idx="286">
                  <c:v>32.789147414097158</c:v>
                </c:pt>
                <c:pt idx="287">
                  <c:v>26.236062284882394</c:v>
                </c:pt>
                <c:pt idx="288">
                  <c:v>25.158254808127698</c:v>
                </c:pt>
                <c:pt idx="289">
                  <c:v>35.835935621461736</c:v>
                </c:pt>
                <c:pt idx="290">
                  <c:v>17.149129969118693</c:v>
                </c:pt>
                <c:pt idx="291">
                  <c:v>39.918846375046897</c:v>
                </c:pt>
                <c:pt idx="292">
                  <c:v>47.420547392010135</c:v>
                </c:pt>
                <c:pt idx="293">
                  <c:v>41.317011121870436</c:v>
                </c:pt>
                <c:pt idx="294">
                  <c:v>56.054244336161446</c:v>
                </c:pt>
                <c:pt idx="295">
                  <c:v>49.621603682756394</c:v>
                </c:pt>
                <c:pt idx="296">
                  <c:v>74.788716169657349</c:v>
                </c:pt>
                <c:pt idx="297">
                  <c:v>65.601838143368525</c:v>
                </c:pt>
                <c:pt idx="298">
                  <c:v>88.476270636555284</c:v>
                </c:pt>
                <c:pt idx="299">
                  <c:v>89.71200287084568</c:v>
                </c:pt>
                <c:pt idx="300">
                  <c:v>101.08466363530914</c:v>
                </c:pt>
                <c:pt idx="301">
                  <c:v>121.74345910998487</c:v>
                </c:pt>
                <c:pt idx="302">
                  <c:v>122.00997858981084</c:v>
                </c:pt>
                <c:pt idx="303">
                  <c:v>125.673021715017</c:v>
                </c:pt>
                <c:pt idx="304">
                  <c:v>142.87702251269295</c:v>
                </c:pt>
                <c:pt idx="305">
                  <c:v>151.65624596202363</c:v>
                </c:pt>
                <c:pt idx="306">
                  <c:v>160.44667743188842</c:v>
                </c:pt>
                <c:pt idx="307">
                  <c:v>151.73137721429066</c:v>
                </c:pt>
                <c:pt idx="308">
                  <c:v>168.99464253642279</c:v>
                </c:pt>
                <c:pt idx="309">
                  <c:v>156.77289385554101</c:v>
                </c:pt>
                <c:pt idx="310">
                  <c:v>160.05788891257222</c:v>
                </c:pt>
                <c:pt idx="311">
                  <c:v>176.90642327055329</c:v>
                </c:pt>
                <c:pt idx="312">
                  <c:v>157.86306899040443</c:v>
                </c:pt>
                <c:pt idx="313">
                  <c:v>149.72057809872231</c:v>
                </c:pt>
                <c:pt idx="314">
                  <c:v>155.03322289996396</c:v>
                </c:pt>
                <c:pt idx="315">
                  <c:v>130.49854614702693</c:v>
                </c:pt>
                <c:pt idx="316">
                  <c:v>135.50142232028503</c:v>
                </c:pt>
                <c:pt idx="317">
                  <c:v>123.53844378828808</c:v>
                </c:pt>
                <c:pt idx="318">
                  <c:v>111.04392368127395</c:v>
                </c:pt>
                <c:pt idx="319">
                  <c:v>94.701150088245498</c:v>
                </c:pt>
                <c:pt idx="320">
                  <c:v>84.208496957134017</c:v>
                </c:pt>
                <c:pt idx="321">
                  <c:v>99.676078332268446</c:v>
                </c:pt>
                <c:pt idx="322">
                  <c:v>76.800238291441701</c:v>
                </c:pt>
                <c:pt idx="323">
                  <c:v>57.171794993259766</c:v>
                </c:pt>
                <c:pt idx="324">
                  <c:v>72.894936338194341</c:v>
                </c:pt>
                <c:pt idx="325">
                  <c:v>62.997988988682316</c:v>
                </c:pt>
                <c:pt idx="326">
                  <c:v>49.321955249506139</c:v>
                </c:pt>
                <c:pt idx="327">
                  <c:v>54.03137822039762</c:v>
                </c:pt>
                <c:pt idx="328">
                  <c:v>37.546653621319159</c:v>
                </c:pt>
                <c:pt idx="329">
                  <c:v>50.765724890670406</c:v>
                </c:pt>
                <c:pt idx="330">
                  <c:v>36.507094713855224</c:v>
                </c:pt>
                <c:pt idx="331">
                  <c:v>38.830719770783077</c:v>
                </c:pt>
                <c:pt idx="332">
                  <c:v>44.236826656611555</c:v>
                </c:pt>
                <c:pt idx="333">
                  <c:v>27.631636228938742</c:v>
                </c:pt>
                <c:pt idx="334">
                  <c:v>18.21324299905546</c:v>
                </c:pt>
                <c:pt idx="335">
                  <c:v>22.921606931088206</c:v>
                </c:pt>
                <c:pt idx="336">
                  <c:v>17.198321004684981</c:v>
                </c:pt>
                <c:pt idx="337">
                  <c:v>19.860319276476076</c:v>
                </c:pt>
                <c:pt idx="338">
                  <c:v>9.6692742019174105</c:v>
                </c:pt>
                <c:pt idx="339">
                  <c:v>3.9972125231748543</c:v>
                </c:pt>
                <c:pt idx="340">
                  <c:v>5.562916266184879</c:v>
                </c:pt>
                <c:pt idx="341">
                  <c:v>8.227754026392736</c:v>
                </c:pt>
                <c:pt idx="342">
                  <c:v>10.407766706354661</c:v>
                </c:pt>
                <c:pt idx="343">
                  <c:v>8.0469899157541427</c:v>
                </c:pt>
                <c:pt idx="344">
                  <c:v>1.1130701876560536</c:v>
                </c:pt>
                <c:pt idx="345">
                  <c:v>25.558596789027398</c:v>
                </c:pt>
                <c:pt idx="346">
                  <c:v>-0.90652829466896168</c:v>
                </c:pt>
                <c:pt idx="347">
                  <c:v>22.264639184191783</c:v>
                </c:pt>
                <c:pt idx="348">
                  <c:v>-2.6209430566763698</c:v>
                </c:pt>
                <c:pt idx="349">
                  <c:v>23.570851428560399</c:v>
                </c:pt>
                <c:pt idx="350">
                  <c:v>26.783607804613723</c:v>
                </c:pt>
                <c:pt idx="351">
                  <c:v>27.552007660064199</c:v>
                </c:pt>
                <c:pt idx="352">
                  <c:v>-1.0565298418657627</c:v>
                </c:pt>
                <c:pt idx="353">
                  <c:v>32.428278223908741</c:v>
                </c:pt>
                <c:pt idx="354">
                  <c:v>20.079133635969765</c:v>
                </c:pt>
                <c:pt idx="355">
                  <c:v>16.657333471263815</c:v>
                </c:pt>
                <c:pt idx="356">
                  <c:v>1.2254054688826543</c:v>
                </c:pt>
                <c:pt idx="357">
                  <c:v>9.5919828217913601</c:v>
                </c:pt>
                <c:pt idx="358">
                  <c:v>-2.9964820492738049</c:v>
                </c:pt>
                <c:pt idx="359">
                  <c:v>17.99088431348974</c:v>
                </c:pt>
                <c:pt idx="360">
                  <c:v>14.547796877449162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1C-48BC-881A-B6618BDB0E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'K0.1'!$C$1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'K0.1'!$B$2:$B$342</c:f>
              <c:numCache>
                <c:formatCode>General</c:formatCode>
                <c:ptCount val="341"/>
                <c:pt idx="0">
                  <c:v>850</c:v>
                </c:pt>
                <c:pt idx="1">
                  <c:v>849</c:v>
                </c:pt>
                <c:pt idx="2">
                  <c:v>848</c:v>
                </c:pt>
                <c:pt idx="3">
                  <c:v>847</c:v>
                </c:pt>
                <c:pt idx="4">
                  <c:v>846</c:v>
                </c:pt>
                <c:pt idx="5">
                  <c:v>845</c:v>
                </c:pt>
                <c:pt idx="6">
                  <c:v>844</c:v>
                </c:pt>
                <c:pt idx="7">
                  <c:v>843</c:v>
                </c:pt>
                <c:pt idx="8">
                  <c:v>842</c:v>
                </c:pt>
                <c:pt idx="9">
                  <c:v>841</c:v>
                </c:pt>
                <c:pt idx="10">
                  <c:v>840</c:v>
                </c:pt>
                <c:pt idx="11">
                  <c:v>839</c:v>
                </c:pt>
                <c:pt idx="12">
                  <c:v>838</c:v>
                </c:pt>
                <c:pt idx="13">
                  <c:v>837</c:v>
                </c:pt>
                <c:pt idx="14">
                  <c:v>836</c:v>
                </c:pt>
                <c:pt idx="15">
                  <c:v>835</c:v>
                </c:pt>
                <c:pt idx="16">
                  <c:v>834</c:v>
                </c:pt>
                <c:pt idx="17">
                  <c:v>833</c:v>
                </c:pt>
                <c:pt idx="18">
                  <c:v>832</c:v>
                </c:pt>
                <c:pt idx="19">
                  <c:v>831</c:v>
                </c:pt>
                <c:pt idx="20">
                  <c:v>830</c:v>
                </c:pt>
                <c:pt idx="21">
                  <c:v>829</c:v>
                </c:pt>
                <c:pt idx="22">
                  <c:v>828</c:v>
                </c:pt>
                <c:pt idx="23">
                  <c:v>827</c:v>
                </c:pt>
                <c:pt idx="24">
                  <c:v>826</c:v>
                </c:pt>
                <c:pt idx="25">
                  <c:v>825</c:v>
                </c:pt>
                <c:pt idx="26">
                  <c:v>824</c:v>
                </c:pt>
                <c:pt idx="27">
                  <c:v>823</c:v>
                </c:pt>
                <c:pt idx="28">
                  <c:v>822</c:v>
                </c:pt>
                <c:pt idx="29">
                  <c:v>821</c:v>
                </c:pt>
                <c:pt idx="30">
                  <c:v>820</c:v>
                </c:pt>
                <c:pt idx="31">
                  <c:v>819</c:v>
                </c:pt>
                <c:pt idx="32">
                  <c:v>818</c:v>
                </c:pt>
                <c:pt idx="33">
                  <c:v>817</c:v>
                </c:pt>
                <c:pt idx="34">
                  <c:v>816</c:v>
                </c:pt>
                <c:pt idx="35">
                  <c:v>815</c:v>
                </c:pt>
                <c:pt idx="36">
                  <c:v>814</c:v>
                </c:pt>
                <c:pt idx="37">
                  <c:v>813</c:v>
                </c:pt>
                <c:pt idx="38">
                  <c:v>812</c:v>
                </c:pt>
                <c:pt idx="39">
                  <c:v>811</c:v>
                </c:pt>
                <c:pt idx="40">
                  <c:v>810</c:v>
                </c:pt>
                <c:pt idx="41">
                  <c:v>809</c:v>
                </c:pt>
                <c:pt idx="42">
                  <c:v>808</c:v>
                </c:pt>
                <c:pt idx="43">
                  <c:v>807</c:v>
                </c:pt>
                <c:pt idx="44">
                  <c:v>806</c:v>
                </c:pt>
                <c:pt idx="45">
                  <c:v>805</c:v>
                </c:pt>
                <c:pt idx="46">
                  <c:v>804</c:v>
                </c:pt>
                <c:pt idx="47">
                  <c:v>803</c:v>
                </c:pt>
                <c:pt idx="48">
                  <c:v>802</c:v>
                </c:pt>
                <c:pt idx="49">
                  <c:v>801</c:v>
                </c:pt>
                <c:pt idx="50">
                  <c:v>800</c:v>
                </c:pt>
                <c:pt idx="51">
                  <c:v>799</c:v>
                </c:pt>
                <c:pt idx="52">
                  <c:v>798</c:v>
                </c:pt>
                <c:pt idx="53">
                  <c:v>797</c:v>
                </c:pt>
                <c:pt idx="54">
                  <c:v>796</c:v>
                </c:pt>
                <c:pt idx="55">
                  <c:v>795</c:v>
                </c:pt>
                <c:pt idx="56">
                  <c:v>794</c:v>
                </c:pt>
                <c:pt idx="57">
                  <c:v>793</c:v>
                </c:pt>
                <c:pt idx="58">
                  <c:v>792</c:v>
                </c:pt>
                <c:pt idx="59">
                  <c:v>791</c:v>
                </c:pt>
                <c:pt idx="60">
                  <c:v>790</c:v>
                </c:pt>
                <c:pt idx="61">
                  <c:v>789</c:v>
                </c:pt>
                <c:pt idx="62">
                  <c:v>788</c:v>
                </c:pt>
                <c:pt idx="63">
                  <c:v>787</c:v>
                </c:pt>
                <c:pt idx="64">
                  <c:v>786</c:v>
                </c:pt>
                <c:pt idx="65">
                  <c:v>785</c:v>
                </c:pt>
                <c:pt idx="66">
                  <c:v>784</c:v>
                </c:pt>
                <c:pt idx="67">
                  <c:v>783</c:v>
                </c:pt>
                <c:pt idx="68">
                  <c:v>782</c:v>
                </c:pt>
                <c:pt idx="69">
                  <c:v>781</c:v>
                </c:pt>
                <c:pt idx="70">
                  <c:v>780</c:v>
                </c:pt>
                <c:pt idx="71">
                  <c:v>779</c:v>
                </c:pt>
                <c:pt idx="72">
                  <c:v>778</c:v>
                </c:pt>
                <c:pt idx="73">
                  <c:v>777</c:v>
                </c:pt>
                <c:pt idx="74">
                  <c:v>776</c:v>
                </c:pt>
                <c:pt idx="75">
                  <c:v>775</c:v>
                </c:pt>
                <c:pt idx="76">
                  <c:v>774</c:v>
                </c:pt>
                <c:pt idx="77">
                  <c:v>773</c:v>
                </c:pt>
                <c:pt idx="78">
                  <c:v>772</c:v>
                </c:pt>
                <c:pt idx="79">
                  <c:v>771</c:v>
                </c:pt>
                <c:pt idx="80">
                  <c:v>770</c:v>
                </c:pt>
                <c:pt idx="81">
                  <c:v>769</c:v>
                </c:pt>
                <c:pt idx="82">
                  <c:v>768</c:v>
                </c:pt>
                <c:pt idx="83">
                  <c:v>767</c:v>
                </c:pt>
                <c:pt idx="84">
                  <c:v>766</c:v>
                </c:pt>
                <c:pt idx="85">
                  <c:v>765</c:v>
                </c:pt>
                <c:pt idx="86">
                  <c:v>764</c:v>
                </c:pt>
                <c:pt idx="87">
                  <c:v>763</c:v>
                </c:pt>
                <c:pt idx="88">
                  <c:v>762</c:v>
                </c:pt>
                <c:pt idx="89">
                  <c:v>761</c:v>
                </c:pt>
                <c:pt idx="90">
                  <c:v>760</c:v>
                </c:pt>
                <c:pt idx="91">
                  <c:v>759</c:v>
                </c:pt>
                <c:pt idx="92">
                  <c:v>758</c:v>
                </c:pt>
                <c:pt idx="93">
                  <c:v>757</c:v>
                </c:pt>
                <c:pt idx="94">
                  <c:v>756</c:v>
                </c:pt>
                <c:pt idx="95">
                  <c:v>755</c:v>
                </c:pt>
                <c:pt idx="96">
                  <c:v>754</c:v>
                </c:pt>
                <c:pt idx="97">
                  <c:v>753</c:v>
                </c:pt>
                <c:pt idx="98">
                  <c:v>752</c:v>
                </c:pt>
                <c:pt idx="99">
                  <c:v>751</c:v>
                </c:pt>
                <c:pt idx="100">
                  <c:v>750</c:v>
                </c:pt>
                <c:pt idx="101">
                  <c:v>749</c:v>
                </c:pt>
                <c:pt idx="102">
                  <c:v>748</c:v>
                </c:pt>
                <c:pt idx="103">
                  <c:v>747</c:v>
                </c:pt>
                <c:pt idx="104">
                  <c:v>746</c:v>
                </c:pt>
                <c:pt idx="105">
                  <c:v>745</c:v>
                </c:pt>
                <c:pt idx="106">
                  <c:v>744</c:v>
                </c:pt>
                <c:pt idx="107">
                  <c:v>743</c:v>
                </c:pt>
                <c:pt idx="108">
                  <c:v>742</c:v>
                </c:pt>
                <c:pt idx="109">
                  <c:v>741</c:v>
                </c:pt>
                <c:pt idx="110">
                  <c:v>740</c:v>
                </c:pt>
                <c:pt idx="111">
                  <c:v>739</c:v>
                </c:pt>
                <c:pt idx="112">
                  <c:v>738</c:v>
                </c:pt>
                <c:pt idx="113">
                  <c:v>737</c:v>
                </c:pt>
                <c:pt idx="114">
                  <c:v>736</c:v>
                </c:pt>
                <c:pt idx="115">
                  <c:v>735</c:v>
                </c:pt>
                <c:pt idx="116">
                  <c:v>734</c:v>
                </c:pt>
                <c:pt idx="117">
                  <c:v>733</c:v>
                </c:pt>
                <c:pt idx="118">
                  <c:v>732</c:v>
                </c:pt>
                <c:pt idx="119">
                  <c:v>731</c:v>
                </c:pt>
                <c:pt idx="120">
                  <c:v>730</c:v>
                </c:pt>
                <c:pt idx="121">
                  <c:v>729</c:v>
                </c:pt>
                <c:pt idx="122">
                  <c:v>728</c:v>
                </c:pt>
                <c:pt idx="123">
                  <c:v>727</c:v>
                </c:pt>
                <c:pt idx="124">
                  <c:v>726</c:v>
                </c:pt>
                <c:pt idx="125">
                  <c:v>725</c:v>
                </c:pt>
                <c:pt idx="126">
                  <c:v>724</c:v>
                </c:pt>
                <c:pt idx="127">
                  <c:v>723</c:v>
                </c:pt>
                <c:pt idx="128">
                  <c:v>722</c:v>
                </c:pt>
                <c:pt idx="129">
                  <c:v>721</c:v>
                </c:pt>
                <c:pt idx="130">
                  <c:v>720</c:v>
                </c:pt>
                <c:pt idx="131">
                  <c:v>719</c:v>
                </c:pt>
                <c:pt idx="132">
                  <c:v>718</c:v>
                </c:pt>
                <c:pt idx="133">
                  <c:v>717</c:v>
                </c:pt>
                <c:pt idx="134">
                  <c:v>716</c:v>
                </c:pt>
                <c:pt idx="135">
                  <c:v>715</c:v>
                </c:pt>
                <c:pt idx="136">
                  <c:v>714</c:v>
                </c:pt>
                <c:pt idx="137">
                  <c:v>713</c:v>
                </c:pt>
                <c:pt idx="138">
                  <c:v>712</c:v>
                </c:pt>
                <c:pt idx="139">
                  <c:v>711</c:v>
                </c:pt>
                <c:pt idx="140">
                  <c:v>710</c:v>
                </c:pt>
                <c:pt idx="141">
                  <c:v>709</c:v>
                </c:pt>
                <c:pt idx="142">
                  <c:v>708</c:v>
                </c:pt>
                <c:pt idx="143">
                  <c:v>707</c:v>
                </c:pt>
                <c:pt idx="144">
                  <c:v>706</c:v>
                </c:pt>
                <c:pt idx="145">
                  <c:v>705</c:v>
                </c:pt>
                <c:pt idx="146">
                  <c:v>704</c:v>
                </c:pt>
                <c:pt idx="147">
                  <c:v>703</c:v>
                </c:pt>
                <c:pt idx="148">
                  <c:v>702</c:v>
                </c:pt>
                <c:pt idx="149">
                  <c:v>701</c:v>
                </c:pt>
                <c:pt idx="150">
                  <c:v>700</c:v>
                </c:pt>
                <c:pt idx="151">
                  <c:v>699</c:v>
                </c:pt>
                <c:pt idx="152">
                  <c:v>698</c:v>
                </c:pt>
                <c:pt idx="153">
                  <c:v>697</c:v>
                </c:pt>
                <c:pt idx="154">
                  <c:v>696</c:v>
                </c:pt>
                <c:pt idx="155">
                  <c:v>695</c:v>
                </c:pt>
                <c:pt idx="156">
                  <c:v>694</c:v>
                </c:pt>
                <c:pt idx="157">
                  <c:v>693</c:v>
                </c:pt>
                <c:pt idx="158">
                  <c:v>692</c:v>
                </c:pt>
                <c:pt idx="159">
                  <c:v>691</c:v>
                </c:pt>
                <c:pt idx="160">
                  <c:v>690</c:v>
                </c:pt>
                <c:pt idx="161">
                  <c:v>689</c:v>
                </c:pt>
                <c:pt idx="162">
                  <c:v>688</c:v>
                </c:pt>
                <c:pt idx="163">
                  <c:v>687</c:v>
                </c:pt>
                <c:pt idx="164">
                  <c:v>686</c:v>
                </c:pt>
                <c:pt idx="165">
                  <c:v>685</c:v>
                </c:pt>
                <c:pt idx="166">
                  <c:v>684</c:v>
                </c:pt>
                <c:pt idx="167">
                  <c:v>683</c:v>
                </c:pt>
                <c:pt idx="168">
                  <c:v>682</c:v>
                </c:pt>
                <c:pt idx="169">
                  <c:v>681</c:v>
                </c:pt>
                <c:pt idx="170">
                  <c:v>680</c:v>
                </c:pt>
                <c:pt idx="171">
                  <c:v>679</c:v>
                </c:pt>
                <c:pt idx="172">
                  <c:v>678</c:v>
                </c:pt>
                <c:pt idx="173">
                  <c:v>677</c:v>
                </c:pt>
                <c:pt idx="174">
                  <c:v>676</c:v>
                </c:pt>
                <c:pt idx="175">
                  <c:v>675</c:v>
                </c:pt>
                <c:pt idx="176">
                  <c:v>674</c:v>
                </c:pt>
                <c:pt idx="177">
                  <c:v>673</c:v>
                </c:pt>
                <c:pt idx="178">
                  <c:v>672</c:v>
                </c:pt>
                <c:pt idx="179">
                  <c:v>671</c:v>
                </c:pt>
                <c:pt idx="180">
                  <c:v>670</c:v>
                </c:pt>
                <c:pt idx="181">
                  <c:v>669</c:v>
                </c:pt>
                <c:pt idx="182">
                  <c:v>668</c:v>
                </c:pt>
                <c:pt idx="183">
                  <c:v>667</c:v>
                </c:pt>
                <c:pt idx="184">
                  <c:v>666</c:v>
                </c:pt>
                <c:pt idx="185">
                  <c:v>665</c:v>
                </c:pt>
                <c:pt idx="186">
                  <c:v>664</c:v>
                </c:pt>
                <c:pt idx="187">
                  <c:v>663</c:v>
                </c:pt>
                <c:pt idx="188">
                  <c:v>662</c:v>
                </c:pt>
                <c:pt idx="189">
                  <c:v>661</c:v>
                </c:pt>
                <c:pt idx="190">
                  <c:v>660</c:v>
                </c:pt>
                <c:pt idx="191">
                  <c:v>659</c:v>
                </c:pt>
                <c:pt idx="192">
                  <c:v>658</c:v>
                </c:pt>
                <c:pt idx="193">
                  <c:v>657</c:v>
                </c:pt>
                <c:pt idx="194">
                  <c:v>656</c:v>
                </c:pt>
                <c:pt idx="195">
                  <c:v>655</c:v>
                </c:pt>
                <c:pt idx="196">
                  <c:v>654</c:v>
                </c:pt>
                <c:pt idx="197">
                  <c:v>653</c:v>
                </c:pt>
                <c:pt idx="198">
                  <c:v>652</c:v>
                </c:pt>
                <c:pt idx="199">
                  <c:v>651</c:v>
                </c:pt>
                <c:pt idx="200">
                  <c:v>650</c:v>
                </c:pt>
                <c:pt idx="201">
                  <c:v>649</c:v>
                </c:pt>
                <c:pt idx="202">
                  <c:v>648</c:v>
                </c:pt>
                <c:pt idx="203">
                  <c:v>647</c:v>
                </c:pt>
                <c:pt idx="204">
                  <c:v>646</c:v>
                </c:pt>
                <c:pt idx="205">
                  <c:v>645</c:v>
                </c:pt>
                <c:pt idx="206">
                  <c:v>644</c:v>
                </c:pt>
                <c:pt idx="207">
                  <c:v>643</c:v>
                </c:pt>
                <c:pt idx="208">
                  <c:v>642</c:v>
                </c:pt>
                <c:pt idx="209">
                  <c:v>641</c:v>
                </c:pt>
                <c:pt idx="210">
                  <c:v>640</c:v>
                </c:pt>
                <c:pt idx="211">
                  <c:v>639</c:v>
                </c:pt>
                <c:pt idx="212">
                  <c:v>638</c:v>
                </c:pt>
                <c:pt idx="213">
                  <c:v>637</c:v>
                </c:pt>
                <c:pt idx="214">
                  <c:v>636</c:v>
                </c:pt>
                <c:pt idx="215">
                  <c:v>635</c:v>
                </c:pt>
                <c:pt idx="216">
                  <c:v>634</c:v>
                </c:pt>
                <c:pt idx="217">
                  <c:v>633</c:v>
                </c:pt>
                <c:pt idx="218">
                  <c:v>632</c:v>
                </c:pt>
                <c:pt idx="219">
                  <c:v>631</c:v>
                </c:pt>
                <c:pt idx="220">
                  <c:v>630</c:v>
                </c:pt>
                <c:pt idx="221">
                  <c:v>629</c:v>
                </c:pt>
                <c:pt idx="222">
                  <c:v>628</c:v>
                </c:pt>
                <c:pt idx="223">
                  <c:v>627</c:v>
                </c:pt>
                <c:pt idx="224">
                  <c:v>626</c:v>
                </c:pt>
                <c:pt idx="225">
                  <c:v>625</c:v>
                </c:pt>
                <c:pt idx="226">
                  <c:v>624</c:v>
                </c:pt>
                <c:pt idx="227">
                  <c:v>623</c:v>
                </c:pt>
                <c:pt idx="228">
                  <c:v>622</c:v>
                </c:pt>
                <c:pt idx="229">
                  <c:v>621</c:v>
                </c:pt>
                <c:pt idx="230">
                  <c:v>620</c:v>
                </c:pt>
                <c:pt idx="231">
                  <c:v>619</c:v>
                </c:pt>
                <c:pt idx="232">
                  <c:v>618</c:v>
                </c:pt>
                <c:pt idx="233">
                  <c:v>617</c:v>
                </c:pt>
                <c:pt idx="234">
                  <c:v>616</c:v>
                </c:pt>
                <c:pt idx="235">
                  <c:v>615</c:v>
                </c:pt>
                <c:pt idx="236">
                  <c:v>614</c:v>
                </c:pt>
                <c:pt idx="237">
                  <c:v>613</c:v>
                </c:pt>
                <c:pt idx="238">
                  <c:v>612</c:v>
                </c:pt>
                <c:pt idx="239">
                  <c:v>611</c:v>
                </c:pt>
                <c:pt idx="240">
                  <c:v>610</c:v>
                </c:pt>
                <c:pt idx="241">
                  <c:v>609</c:v>
                </c:pt>
                <c:pt idx="242">
                  <c:v>608</c:v>
                </c:pt>
                <c:pt idx="243">
                  <c:v>607</c:v>
                </c:pt>
                <c:pt idx="244">
                  <c:v>606</c:v>
                </c:pt>
                <c:pt idx="245">
                  <c:v>605</c:v>
                </c:pt>
                <c:pt idx="246">
                  <c:v>604</c:v>
                </c:pt>
                <c:pt idx="247">
                  <c:v>603</c:v>
                </c:pt>
                <c:pt idx="248">
                  <c:v>602</c:v>
                </c:pt>
                <c:pt idx="249">
                  <c:v>601</c:v>
                </c:pt>
                <c:pt idx="250">
                  <c:v>600</c:v>
                </c:pt>
                <c:pt idx="251">
                  <c:v>599</c:v>
                </c:pt>
                <c:pt idx="252">
                  <c:v>598</c:v>
                </c:pt>
                <c:pt idx="253">
                  <c:v>597</c:v>
                </c:pt>
                <c:pt idx="254">
                  <c:v>596</c:v>
                </c:pt>
                <c:pt idx="255">
                  <c:v>595</c:v>
                </c:pt>
                <c:pt idx="256">
                  <c:v>594</c:v>
                </c:pt>
                <c:pt idx="257">
                  <c:v>593</c:v>
                </c:pt>
                <c:pt idx="258">
                  <c:v>592</c:v>
                </c:pt>
                <c:pt idx="259">
                  <c:v>591</c:v>
                </c:pt>
                <c:pt idx="260">
                  <c:v>590</c:v>
                </c:pt>
                <c:pt idx="261">
                  <c:v>589</c:v>
                </c:pt>
                <c:pt idx="262">
                  <c:v>588</c:v>
                </c:pt>
                <c:pt idx="263">
                  <c:v>587</c:v>
                </c:pt>
                <c:pt idx="264">
                  <c:v>586</c:v>
                </c:pt>
                <c:pt idx="265">
                  <c:v>585</c:v>
                </c:pt>
                <c:pt idx="266">
                  <c:v>584</c:v>
                </c:pt>
                <c:pt idx="267">
                  <c:v>583</c:v>
                </c:pt>
                <c:pt idx="268">
                  <c:v>582</c:v>
                </c:pt>
                <c:pt idx="269">
                  <c:v>581</c:v>
                </c:pt>
                <c:pt idx="270">
                  <c:v>580</c:v>
                </c:pt>
                <c:pt idx="271">
                  <c:v>579</c:v>
                </c:pt>
                <c:pt idx="272">
                  <c:v>578</c:v>
                </c:pt>
                <c:pt idx="273">
                  <c:v>577</c:v>
                </c:pt>
                <c:pt idx="274">
                  <c:v>576</c:v>
                </c:pt>
                <c:pt idx="275">
                  <c:v>575</c:v>
                </c:pt>
                <c:pt idx="276">
                  <c:v>574</c:v>
                </c:pt>
                <c:pt idx="277">
                  <c:v>573</c:v>
                </c:pt>
                <c:pt idx="278">
                  <c:v>572</c:v>
                </c:pt>
                <c:pt idx="279">
                  <c:v>571</c:v>
                </c:pt>
                <c:pt idx="280">
                  <c:v>570</c:v>
                </c:pt>
                <c:pt idx="281">
                  <c:v>569</c:v>
                </c:pt>
                <c:pt idx="282">
                  <c:v>568</c:v>
                </c:pt>
                <c:pt idx="283">
                  <c:v>567</c:v>
                </c:pt>
                <c:pt idx="284">
                  <c:v>566</c:v>
                </c:pt>
                <c:pt idx="285">
                  <c:v>565</c:v>
                </c:pt>
                <c:pt idx="286">
                  <c:v>564</c:v>
                </c:pt>
                <c:pt idx="287">
                  <c:v>563</c:v>
                </c:pt>
                <c:pt idx="288">
                  <c:v>562</c:v>
                </c:pt>
                <c:pt idx="289">
                  <c:v>561</c:v>
                </c:pt>
                <c:pt idx="290">
                  <c:v>560</c:v>
                </c:pt>
                <c:pt idx="291">
                  <c:v>559</c:v>
                </c:pt>
                <c:pt idx="292">
                  <c:v>558</c:v>
                </c:pt>
                <c:pt idx="293">
                  <c:v>557</c:v>
                </c:pt>
                <c:pt idx="294">
                  <c:v>556</c:v>
                </c:pt>
                <c:pt idx="295">
                  <c:v>555</c:v>
                </c:pt>
                <c:pt idx="296">
                  <c:v>554</c:v>
                </c:pt>
                <c:pt idx="297">
                  <c:v>553</c:v>
                </c:pt>
                <c:pt idx="298">
                  <c:v>552</c:v>
                </c:pt>
                <c:pt idx="299">
                  <c:v>551</c:v>
                </c:pt>
                <c:pt idx="300">
                  <c:v>550</c:v>
                </c:pt>
                <c:pt idx="301">
                  <c:v>549</c:v>
                </c:pt>
                <c:pt idx="302">
                  <c:v>548</c:v>
                </c:pt>
                <c:pt idx="303">
                  <c:v>547</c:v>
                </c:pt>
                <c:pt idx="304">
                  <c:v>546</c:v>
                </c:pt>
                <c:pt idx="305">
                  <c:v>545</c:v>
                </c:pt>
                <c:pt idx="306">
                  <c:v>544</c:v>
                </c:pt>
                <c:pt idx="307">
                  <c:v>543</c:v>
                </c:pt>
                <c:pt idx="308">
                  <c:v>542</c:v>
                </c:pt>
                <c:pt idx="309">
                  <c:v>541</c:v>
                </c:pt>
                <c:pt idx="310">
                  <c:v>540</c:v>
                </c:pt>
                <c:pt idx="311">
                  <c:v>539</c:v>
                </c:pt>
                <c:pt idx="312">
                  <c:v>538</c:v>
                </c:pt>
                <c:pt idx="313">
                  <c:v>537</c:v>
                </c:pt>
                <c:pt idx="314">
                  <c:v>536</c:v>
                </c:pt>
                <c:pt idx="315">
                  <c:v>535</c:v>
                </c:pt>
                <c:pt idx="316">
                  <c:v>534</c:v>
                </c:pt>
                <c:pt idx="317">
                  <c:v>533</c:v>
                </c:pt>
                <c:pt idx="318">
                  <c:v>532</c:v>
                </c:pt>
                <c:pt idx="319">
                  <c:v>531</c:v>
                </c:pt>
                <c:pt idx="320">
                  <c:v>530</c:v>
                </c:pt>
                <c:pt idx="321">
                  <c:v>529</c:v>
                </c:pt>
                <c:pt idx="322">
                  <c:v>528</c:v>
                </c:pt>
                <c:pt idx="323">
                  <c:v>527</c:v>
                </c:pt>
                <c:pt idx="324">
                  <c:v>526</c:v>
                </c:pt>
                <c:pt idx="325">
                  <c:v>525</c:v>
                </c:pt>
                <c:pt idx="326">
                  <c:v>524</c:v>
                </c:pt>
                <c:pt idx="327">
                  <c:v>523</c:v>
                </c:pt>
                <c:pt idx="328">
                  <c:v>522</c:v>
                </c:pt>
                <c:pt idx="329">
                  <c:v>521</c:v>
                </c:pt>
                <c:pt idx="330">
                  <c:v>520</c:v>
                </c:pt>
                <c:pt idx="331">
                  <c:v>519</c:v>
                </c:pt>
                <c:pt idx="332">
                  <c:v>518</c:v>
                </c:pt>
                <c:pt idx="333">
                  <c:v>517</c:v>
                </c:pt>
                <c:pt idx="334">
                  <c:v>516</c:v>
                </c:pt>
                <c:pt idx="335">
                  <c:v>515</c:v>
                </c:pt>
                <c:pt idx="336">
                  <c:v>514</c:v>
                </c:pt>
                <c:pt idx="337">
                  <c:v>513</c:v>
                </c:pt>
                <c:pt idx="338">
                  <c:v>512</c:v>
                </c:pt>
                <c:pt idx="339">
                  <c:v>511</c:v>
                </c:pt>
                <c:pt idx="340">
                  <c:v>510</c:v>
                </c:pt>
              </c:numCache>
            </c:numRef>
          </c:xVal>
          <c:yVal>
            <c:numRef>
              <c:f>'K0.1'!$C$2:$C$342</c:f>
              <c:numCache>
                <c:formatCode>General</c:formatCode>
                <c:ptCount val="341"/>
                <c:pt idx="0">
                  <c:v>15.136094</c:v>
                </c:pt>
                <c:pt idx="1">
                  <c:v>15.134055999999999</c:v>
                </c:pt>
                <c:pt idx="2">
                  <c:v>15.127248</c:v>
                </c:pt>
                <c:pt idx="3">
                  <c:v>15.081355</c:v>
                </c:pt>
                <c:pt idx="4">
                  <c:v>15.111682</c:v>
                </c:pt>
                <c:pt idx="5">
                  <c:v>15.092333999999999</c:v>
                </c:pt>
                <c:pt idx="6">
                  <c:v>15.061089000000001</c:v>
                </c:pt>
                <c:pt idx="7">
                  <c:v>15.026643999999999</c:v>
                </c:pt>
                <c:pt idx="8">
                  <c:v>15.078182999999999</c:v>
                </c:pt>
                <c:pt idx="9">
                  <c:v>15.095668999999999</c:v>
                </c:pt>
                <c:pt idx="10">
                  <c:v>15.059621</c:v>
                </c:pt>
                <c:pt idx="11">
                  <c:v>15.067214999999999</c:v>
                </c:pt>
                <c:pt idx="12">
                  <c:v>15.064164</c:v>
                </c:pt>
                <c:pt idx="13">
                  <c:v>15.032481000000001</c:v>
                </c:pt>
                <c:pt idx="14">
                  <c:v>15.108650000000001</c:v>
                </c:pt>
                <c:pt idx="15">
                  <c:v>15.085293</c:v>
                </c:pt>
                <c:pt idx="16">
                  <c:v>15.065885</c:v>
                </c:pt>
                <c:pt idx="17">
                  <c:v>15.055854999999999</c:v>
                </c:pt>
                <c:pt idx="18">
                  <c:v>15.040433999999999</c:v>
                </c:pt>
                <c:pt idx="19">
                  <c:v>15.009801</c:v>
                </c:pt>
                <c:pt idx="20">
                  <c:v>14.997393000000001</c:v>
                </c:pt>
                <c:pt idx="21">
                  <c:v>14.993313000000001</c:v>
                </c:pt>
                <c:pt idx="22">
                  <c:v>15.026021999999999</c:v>
                </c:pt>
                <c:pt idx="23">
                  <c:v>15.005829</c:v>
                </c:pt>
                <c:pt idx="24">
                  <c:v>15.007151</c:v>
                </c:pt>
                <c:pt idx="25">
                  <c:v>14.981169</c:v>
                </c:pt>
                <c:pt idx="26">
                  <c:v>15.008706</c:v>
                </c:pt>
                <c:pt idx="27">
                  <c:v>14.957069000000001</c:v>
                </c:pt>
                <c:pt idx="28">
                  <c:v>15.013766</c:v>
                </c:pt>
                <c:pt idx="29">
                  <c:v>14.96829</c:v>
                </c:pt>
                <c:pt idx="30">
                  <c:v>14.998113</c:v>
                </c:pt>
                <c:pt idx="31">
                  <c:v>14.952515999999999</c:v>
                </c:pt>
                <c:pt idx="32">
                  <c:v>14.945137000000001</c:v>
                </c:pt>
                <c:pt idx="33">
                  <c:v>14.964536000000001</c:v>
                </c:pt>
                <c:pt idx="34">
                  <c:v>14.937815000000001</c:v>
                </c:pt>
                <c:pt idx="35">
                  <c:v>14.927965</c:v>
                </c:pt>
                <c:pt idx="36">
                  <c:v>14.910519000000001</c:v>
                </c:pt>
                <c:pt idx="37">
                  <c:v>14.920553</c:v>
                </c:pt>
                <c:pt idx="38">
                  <c:v>14.899756999999999</c:v>
                </c:pt>
                <c:pt idx="39">
                  <c:v>14.913062999999999</c:v>
                </c:pt>
                <c:pt idx="40">
                  <c:v>14.94359</c:v>
                </c:pt>
                <c:pt idx="41">
                  <c:v>14.897677</c:v>
                </c:pt>
                <c:pt idx="42">
                  <c:v>14.863391999999999</c:v>
                </c:pt>
                <c:pt idx="43">
                  <c:v>14.878061000000001</c:v>
                </c:pt>
                <c:pt idx="44">
                  <c:v>14.872622</c:v>
                </c:pt>
                <c:pt idx="45">
                  <c:v>14.892169000000001</c:v>
                </c:pt>
                <c:pt idx="46">
                  <c:v>14.860302000000001</c:v>
                </c:pt>
                <c:pt idx="47">
                  <c:v>14.841258</c:v>
                </c:pt>
                <c:pt idx="48">
                  <c:v>14.832905</c:v>
                </c:pt>
                <c:pt idx="49">
                  <c:v>14.825957000000001</c:v>
                </c:pt>
                <c:pt idx="50">
                  <c:v>14.837270999999999</c:v>
                </c:pt>
                <c:pt idx="51">
                  <c:v>14.792572</c:v>
                </c:pt>
                <c:pt idx="52">
                  <c:v>14.788558999999999</c:v>
                </c:pt>
                <c:pt idx="53">
                  <c:v>14.792871999999999</c:v>
                </c:pt>
                <c:pt idx="54">
                  <c:v>14.797518</c:v>
                </c:pt>
                <c:pt idx="55">
                  <c:v>14.750807999999999</c:v>
                </c:pt>
                <c:pt idx="56">
                  <c:v>14.776013000000001</c:v>
                </c:pt>
                <c:pt idx="57">
                  <c:v>14.757358999999999</c:v>
                </c:pt>
                <c:pt idx="58">
                  <c:v>14.768236</c:v>
                </c:pt>
                <c:pt idx="59">
                  <c:v>14.740078</c:v>
                </c:pt>
                <c:pt idx="60">
                  <c:v>14.725784000000001</c:v>
                </c:pt>
                <c:pt idx="61">
                  <c:v>14.71495</c:v>
                </c:pt>
                <c:pt idx="62">
                  <c:v>14.702114999999999</c:v>
                </c:pt>
                <c:pt idx="63">
                  <c:v>14.695594</c:v>
                </c:pt>
                <c:pt idx="64">
                  <c:v>14.675672</c:v>
                </c:pt>
                <c:pt idx="65">
                  <c:v>14.6487</c:v>
                </c:pt>
                <c:pt idx="66">
                  <c:v>14.64156</c:v>
                </c:pt>
                <c:pt idx="67">
                  <c:v>14.638443000000001</c:v>
                </c:pt>
                <c:pt idx="68">
                  <c:v>14.662528</c:v>
                </c:pt>
                <c:pt idx="69">
                  <c:v>14.627763</c:v>
                </c:pt>
                <c:pt idx="70">
                  <c:v>14.620317999999999</c:v>
                </c:pt>
                <c:pt idx="71">
                  <c:v>14.608644</c:v>
                </c:pt>
                <c:pt idx="72">
                  <c:v>14.617248999999999</c:v>
                </c:pt>
                <c:pt idx="73">
                  <c:v>14.610664999999999</c:v>
                </c:pt>
                <c:pt idx="74">
                  <c:v>14.584235</c:v>
                </c:pt>
                <c:pt idx="75">
                  <c:v>14.549821</c:v>
                </c:pt>
                <c:pt idx="76">
                  <c:v>14.545028</c:v>
                </c:pt>
                <c:pt idx="77">
                  <c:v>14.559383</c:v>
                </c:pt>
                <c:pt idx="78">
                  <c:v>14.534877</c:v>
                </c:pt>
                <c:pt idx="79">
                  <c:v>14.538947</c:v>
                </c:pt>
                <c:pt idx="80">
                  <c:v>14.536232</c:v>
                </c:pt>
                <c:pt idx="81">
                  <c:v>14.494645</c:v>
                </c:pt>
                <c:pt idx="82">
                  <c:v>14.468859</c:v>
                </c:pt>
                <c:pt idx="83">
                  <c:v>14.460292000000001</c:v>
                </c:pt>
                <c:pt idx="84">
                  <c:v>14.455158000000001</c:v>
                </c:pt>
                <c:pt idx="85">
                  <c:v>14.444882</c:v>
                </c:pt>
                <c:pt idx="86">
                  <c:v>14.435328</c:v>
                </c:pt>
                <c:pt idx="87">
                  <c:v>14.432191</c:v>
                </c:pt>
                <c:pt idx="88">
                  <c:v>14.435542999999999</c:v>
                </c:pt>
                <c:pt idx="89">
                  <c:v>14.434350999999999</c:v>
                </c:pt>
                <c:pt idx="90">
                  <c:v>14.405303</c:v>
                </c:pt>
                <c:pt idx="91">
                  <c:v>14.376143000000001</c:v>
                </c:pt>
                <c:pt idx="92">
                  <c:v>14.377962999999999</c:v>
                </c:pt>
                <c:pt idx="93">
                  <c:v>14.37326</c:v>
                </c:pt>
                <c:pt idx="94">
                  <c:v>14.346254999999999</c:v>
                </c:pt>
                <c:pt idx="95">
                  <c:v>14.339429000000001</c:v>
                </c:pt>
                <c:pt idx="96">
                  <c:v>14.328442000000001</c:v>
                </c:pt>
                <c:pt idx="97">
                  <c:v>14.305481</c:v>
                </c:pt>
                <c:pt idx="98">
                  <c:v>14.310012</c:v>
                </c:pt>
                <c:pt idx="99">
                  <c:v>14.300860999999999</c:v>
                </c:pt>
                <c:pt idx="100">
                  <c:v>14.274485</c:v>
                </c:pt>
                <c:pt idx="101">
                  <c:v>14.253909999999999</c:v>
                </c:pt>
                <c:pt idx="102">
                  <c:v>14.242355</c:v>
                </c:pt>
                <c:pt idx="103">
                  <c:v>14.224000999999999</c:v>
                </c:pt>
                <c:pt idx="104">
                  <c:v>14.217617000000001</c:v>
                </c:pt>
                <c:pt idx="105">
                  <c:v>14.206683</c:v>
                </c:pt>
                <c:pt idx="106">
                  <c:v>14.189785000000001</c:v>
                </c:pt>
                <c:pt idx="107">
                  <c:v>14.180064</c:v>
                </c:pt>
                <c:pt idx="108">
                  <c:v>14.161184</c:v>
                </c:pt>
                <c:pt idx="109">
                  <c:v>14.157736999999999</c:v>
                </c:pt>
                <c:pt idx="110">
                  <c:v>14.141313999999999</c:v>
                </c:pt>
                <c:pt idx="111">
                  <c:v>14.137851</c:v>
                </c:pt>
                <c:pt idx="112">
                  <c:v>14.119313999999999</c:v>
                </c:pt>
                <c:pt idx="113">
                  <c:v>14.101092</c:v>
                </c:pt>
                <c:pt idx="114">
                  <c:v>14.093486</c:v>
                </c:pt>
                <c:pt idx="115">
                  <c:v>14.075013</c:v>
                </c:pt>
                <c:pt idx="116">
                  <c:v>14.057040000000001</c:v>
                </c:pt>
                <c:pt idx="117">
                  <c:v>14.054487999999999</c:v>
                </c:pt>
                <c:pt idx="118">
                  <c:v>14.02392</c:v>
                </c:pt>
                <c:pt idx="119">
                  <c:v>14.000131</c:v>
                </c:pt>
                <c:pt idx="120">
                  <c:v>14.001402000000001</c:v>
                </c:pt>
                <c:pt idx="121">
                  <c:v>13.983332000000001</c:v>
                </c:pt>
                <c:pt idx="122">
                  <c:v>13.979911</c:v>
                </c:pt>
                <c:pt idx="123">
                  <c:v>13.966893000000001</c:v>
                </c:pt>
                <c:pt idx="124">
                  <c:v>13.946230999999999</c:v>
                </c:pt>
                <c:pt idx="125">
                  <c:v>13.939310000000001</c:v>
                </c:pt>
                <c:pt idx="126">
                  <c:v>13.920778</c:v>
                </c:pt>
                <c:pt idx="127">
                  <c:v>13.9093</c:v>
                </c:pt>
                <c:pt idx="128">
                  <c:v>13.892618000000001</c:v>
                </c:pt>
                <c:pt idx="129">
                  <c:v>13.891804</c:v>
                </c:pt>
                <c:pt idx="130">
                  <c:v>13.868320000000001</c:v>
                </c:pt>
                <c:pt idx="131">
                  <c:v>13.837396</c:v>
                </c:pt>
                <c:pt idx="132">
                  <c:v>13.843055</c:v>
                </c:pt>
                <c:pt idx="133">
                  <c:v>13.823472000000001</c:v>
                </c:pt>
                <c:pt idx="134">
                  <c:v>13.814576000000001</c:v>
                </c:pt>
                <c:pt idx="135">
                  <c:v>13.805531</c:v>
                </c:pt>
                <c:pt idx="136">
                  <c:v>13.776954</c:v>
                </c:pt>
                <c:pt idx="137">
                  <c:v>13.764298999999999</c:v>
                </c:pt>
                <c:pt idx="138">
                  <c:v>13.752945</c:v>
                </c:pt>
                <c:pt idx="139">
                  <c:v>13.737886</c:v>
                </c:pt>
                <c:pt idx="140">
                  <c:v>13.717682</c:v>
                </c:pt>
                <c:pt idx="141">
                  <c:v>13.713367</c:v>
                </c:pt>
                <c:pt idx="142">
                  <c:v>13.705170000000001</c:v>
                </c:pt>
                <c:pt idx="143">
                  <c:v>13.677994999999999</c:v>
                </c:pt>
                <c:pt idx="144">
                  <c:v>13.666703999999999</c:v>
                </c:pt>
                <c:pt idx="145">
                  <c:v>13.661555</c:v>
                </c:pt>
                <c:pt idx="146">
                  <c:v>13.641616000000001</c:v>
                </c:pt>
                <c:pt idx="147">
                  <c:v>13.616472</c:v>
                </c:pt>
                <c:pt idx="148">
                  <c:v>13.594199</c:v>
                </c:pt>
                <c:pt idx="149">
                  <c:v>13.58619</c:v>
                </c:pt>
                <c:pt idx="150">
                  <c:v>13.593579</c:v>
                </c:pt>
                <c:pt idx="151">
                  <c:v>13.579067</c:v>
                </c:pt>
                <c:pt idx="152">
                  <c:v>13.560388</c:v>
                </c:pt>
                <c:pt idx="153">
                  <c:v>13.546156</c:v>
                </c:pt>
                <c:pt idx="154">
                  <c:v>13.533307000000001</c:v>
                </c:pt>
                <c:pt idx="155">
                  <c:v>13.508469</c:v>
                </c:pt>
                <c:pt idx="156">
                  <c:v>13.481835</c:v>
                </c:pt>
                <c:pt idx="157">
                  <c:v>13.479142</c:v>
                </c:pt>
                <c:pt idx="158">
                  <c:v>13.462738999999999</c:v>
                </c:pt>
                <c:pt idx="159">
                  <c:v>13.437322999999999</c:v>
                </c:pt>
                <c:pt idx="160">
                  <c:v>13.416482999999999</c:v>
                </c:pt>
                <c:pt idx="161">
                  <c:v>13.408249</c:v>
                </c:pt>
                <c:pt idx="162">
                  <c:v>13.394337</c:v>
                </c:pt>
                <c:pt idx="163">
                  <c:v>13.376693</c:v>
                </c:pt>
                <c:pt idx="164">
                  <c:v>13.364713999999999</c:v>
                </c:pt>
                <c:pt idx="165">
                  <c:v>13.344236</c:v>
                </c:pt>
                <c:pt idx="166">
                  <c:v>13.324429</c:v>
                </c:pt>
                <c:pt idx="167">
                  <c:v>13.312148000000001</c:v>
                </c:pt>
                <c:pt idx="168">
                  <c:v>13.293227999999999</c:v>
                </c:pt>
                <c:pt idx="169">
                  <c:v>13.269138</c:v>
                </c:pt>
                <c:pt idx="170">
                  <c:v>13.259501999999999</c:v>
                </c:pt>
                <c:pt idx="171">
                  <c:v>13.236297</c:v>
                </c:pt>
                <c:pt idx="172">
                  <c:v>13.215035</c:v>
                </c:pt>
                <c:pt idx="173">
                  <c:v>13.208045</c:v>
                </c:pt>
                <c:pt idx="174">
                  <c:v>13.183565</c:v>
                </c:pt>
                <c:pt idx="175">
                  <c:v>13.165457999999999</c:v>
                </c:pt>
                <c:pt idx="176">
                  <c:v>13.147361</c:v>
                </c:pt>
                <c:pt idx="177">
                  <c:v>13.127273000000001</c:v>
                </c:pt>
                <c:pt idx="178">
                  <c:v>13.110628</c:v>
                </c:pt>
                <c:pt idx="179">
                  <c:v>13.098680999999999</c:v>
                </c:pt>
                <c:pt idx="180">
                  <c:v>13.081467999999999</c:v>
                </c:pt>
                <c:pt idx="181">
                  <c:v>13.067291000000001</c:v>
                </c:pt>
                <c:pt idx="182">
                  <c:v>13.042443</c:v>
                </c:pt>
                <c:pt idx="183">
                  <c:v>13.004638999999999</c:v>
                </c:pt>
                <c:pt idx="184">
                  <c:v>12.994738</c:v>
                </c:pt>
                <c:pt idx="185">
                  <c:v>12.988282999999999</c:v>
                </c:pt>
                <c:pt idx="186">
                  <c:v>12.964439</c:v>
                </c:pt>
                <c:pt idx="187">
                  <c:v>12.951848</c:v>
                </c:pt>
                <c:pt idx="188">
                  <c:v>12.927334</c:v>
                </c:pt>
                <c:pt idx="189">
                  <c:v>12.904116999999999</c:v>
                </c:pt>
                <c:pt idx="190">
                  <c:v>12.899760000000001</c:v>
                </c:pt>
                <c:pt idx="191">
                  <c:v>12.888119</c:v>
                </c:pt>
                <c:pt idx="192">
                  <c:v>12.867559999999999</c:v>
                </c:pt>
                <c:pt idx="193">
                  <c:v>12.841018</c:v>
                </c:pt>
                <c:pt idx="194">
                  <c:v>12.827754000000001</c:v>
                </c:pt>
                <c:pt idx="195">
                  <c:v>12.801589</c:v>
                </c:pt>
                <c:pt idx="196">
                  <c:v>12.78979</c:v>
                </c:pt>
                <c:pt idx="197">
                  <c:v>12.769204</c:v>
                </c:pt>
                <c:pt idx="198">
                  <c:v>12.748220999999999</c:v>
                </c:pt>
                <c:pt idx="199">
                  <c:v>12.738483</c:v>
                </c:pt>
                <c:pt idx="200">
                  <c:v>12.719419</c:v>
                </c:pt>
                <c:pt idx="201">
                  <c:v>12.695456</c:v>
                </c:pt>
                <c:pt idx="202">
                  <c:v>12.689924</c:v>
                </c:pt>
                <c:pt idx="203">
                  <c:v>12.684944</c:v>
                </c:pt>
                <c:pt idx="204">
                  <c:v>12.655616999999999</c:v>
                </c:pt>
                <c:pt idx="205">
                  <c:v>12.635987</c:v>
                </c:pt>
                <c:pt idx="206">
                  <c:v>12.619014</c:v>
                </c:pt>
                <c:pt idx="207">
                  <c:v>12.601419999999999</c:v>
                </c:pt>
                <c:pt idx="208">
                  <c:v>12.582489000000001</c:v>
                </c:pt>
                <c:pt idx="209">
                  <c:v>12.588706999999999</c:v>
                </c:pt>
                <c:pt idx="210">
                  <c:v>12.568269000000001</c:v>
                </c:pt>
                <c:pt idx="211">
                  <c:v>12.556232</c:v>
                </c:pt>
                <c:pt idx="212">
                  <c:v>12.535367000000001</c:v>
                </c:pt>
                <c:pt idx="213">
                  <c:v>12.508251</c:v>
                </c:pt>
                <c:pt idx="214">
                  <c:v>12.501760000000001</c:v>
                </c:pt>
                <c:pt idx="215">
                  <c:v>12.481862</c:v>
                </c:pt>
                <c:pt idx="216">
                  <c:v>12.461613</c:v>
                </c:pt>
                <c:pt idx="217">
                  <c:v>12.448829</c:v>
                </c:pt>
                <c:pt idx="218">
                  <c:v>12.427028999999999</c:v>
                </c:pt>
                <c:pt idx="219">
                  <c:v>12.417331000000001</c:v>
                </c:pt>
                <c:pt idx="220">
                  <c:v>12.402111</c:v>
                </c:pt>
                <c:pt idx="221">
                  <c:v>12.394339</c:v>
                </c:pt>
                <c:pt idx="222">
                  <c:v>12.369384</c:v>
                </c:pt>
                <c:pt idx="223">
                  <c:v>12.351673999999999</c:v>
                </c:pt>
                <c:pt idx="224">
                  <c:v>12.340261999999999</c:v>
                </c:pt>
                <c:pt idx="225">
                  <c:v>12.318737</c:v>
                </c:pt>
                <c:pt idx="226">
                  <c:v>12.308396999999999</c:v>
                </c:pt>
                <c:pt idx="227">
                  <c:v>12.302814</c:v>
                </c:pt>
                <c:pt idx="228">
                  <c:v>12.290986</c:v>
                </c:pt>
                <c:pt idx="229">
                  <c:v>12.259922</c:v>
                </c:pt>
                <c:pt idx="230">
                  <c:v>12.239304000000001</c:v>
                </c:pt>
                <c:pt idx="231">
                  <c:v>12.241792</c:v>
                </c:pt>
                <c:pt idx="232">
                  <c:v>12.243154000000001</c:v>
                </c:pt>
                <c:pt idx="233">
                  <c:v>12.227121</c:v>
                </c:pt>
                <c:pt idx="234">
                  <c:v>12.199112</c:v>
                </c:pt>
                <c:pt idx="235">
                  <c:v>12.175991</c:v>
                </c:pt>
                <c:pt idx="236">
                  <c:v>12.162516999999999</c:v>
                </c:pt>
                <c:pt idx="237">
                  <c:v>12.164130999999999</c:v>
                </c:pt>
                <c:pt idx="238">
                  <c:v>12.134100999999999</c:v>
                </c:pt>
                <c:pt idx="239">
                  <c:v>12.114755000000001</c:v>
                </c:pt>
                <c:pt idx="240">
                  <c:v>12.109650999999999</c:v>
                </c:pt>
                <c:pt idx="241">
                  <c:v>12.093048</c:v>
                </c:pt>
                <c:pt idx="242">
                  <c:v>12.076498000000001</c:v>
                </c:pt>
                <c:pt idx="243">
                  <c:v>12.067553</c:v>
                </c:pt>
                <c:pt idx="244">
                  <c:v>12.050708999999999</c:v>
                </c:pt>
                <c:pt idx="245">
                  <c:v>12.04209</c:v>
                </c:pt>
                <c:pt idx="246">
                  <c:v>12.013170000000001</c:v>
                </c:pt>
                <c:pt idx="247">
                  <c:v>11.992979999999999</c:v>
                </c:pt>
                <c:pt idx="248">
                  <c:v>11.979925</c:v>
                </c:pt>
                <c:pt idx="249">
                  <c:v>11.973893</c:v>
                </c:pt>
                <c:pt idx="250">
                  <c:v>11.962783</c:v>
                </c:pt>
                <c:pt idx="251">
                  <c:v>11.944304000000001</c:v>
                </c:pt>
                <c:pt idx="252">
                  <c:v>11.924042999999999</c:v>
                </c:pt>
                <c:pt idx="253">
                  <c:v>11.907564000000001</c:v>
                </c:pt>
                <c:pt idx="254">
                  <c:v>11.896105</c:v>
                </c:pt>
                <c:pt idx="255">
                  <c:v>11.886407999999999</c:v>
                </c:pt>
                <c:pt idx="256">
                  <c:v>11.863735999999999</c:v>
                </c:pt>
                <c:pt idx="257">
                  <c:v>11.844678999999999</c:v>
                </c:pt>
                <c:pt idx="258">
                  <c:v>11.840726999999999</c:v>
                </c:pt>
                <c:pt idx="259">
                  <c:v>11.805695</c:v>
                </c:pt>
                <c:pt idx="260">
                  <c:v>11.806378</c:v>
                </c:pt>
                <c:pt idx="261">
                  <c:v>11.788217</c:v>
                </c:pt>
                <c:pt idx="262">
                  <c:v>11.774816</c:v>
                </c:pt>
                <c:pt idx="263">
                  <c:v>11.740103</c:v>
                </c:pt>
                <c:pt idx="264">
                  <c:v>11.73272</c:v>
                </c:pt>
                <c:pt idx="265">
                  <c:v>11.724451</c:v>
                </c:pt>
                <c:pt idx="266">
                  <c:v>11.700087</c:v>
                </c:pt>
                <c:pt idx="267">
                  <c:v>11.673736999999999</c:v>
                </c:pt>
                <c:pt idx="268">
                  <c:v>11.672041</c:v>
                </c:pt>
                <c:pt idx="269">
                  <c:v>11.65335</c:v>
                </c:pt>
                <c:pt idx="270">
                  <c:v>11.623391</c:v>
                </c:pt>
                <c:pt idx="271">
                  <c:v>11.613014</c:v>
                </c:pt>
                <c:pt idx="272">
                  <c:v>11.588436</c:v>
                </c:pt>
                <c:pt idx="273">
                  <c:v>11.577854</c:v>
                </c:pt>
                <c:pt idx="274">
                  <c:v>11.552485000000001</c:v>
                </c:pt>
                <c:pt idx="275">
                  <c:v>11.539527</c:v>
                </c:pt>
                <c:pt idx="276">
                  <c:v>11.516356999999999</c:v>
                </c:pt>
                <c:pt idx="277">
                  <c:v>11.498714</c:v>
                </c:pt>
                <c:pt idx="278">
                  <c:v>11.479089999999999</c:v>
                </c:pt>
                <c:pt idx="279">
                  <c:v>11.455372000000001</c:v>
                </c:pt>
                <c:pt idx="280">
                  <c:v>11.432575</c:v>
                </c:pt>
                <c:pt idx="281">
                  <c:v>11.408337</c:v>
                </c:pt>
                <c:pt idx="282">
                  <c:v>11.383333</c:v>
                </c:pt>
                <c:pt idx="283">
                  <c:v>11.365523</c:v>
                </c:pt>
                <c:pt idx="284">
                  <c:v>11.336570999999999</c:v>
                </c:pt>
                <c:pt idx="285">
                  <c:v>11.305213</c:v>
                </c:pt>
                <c:pt idx="286">
                  <c:v>11.281693000000001</c:v>
                </c:pt>
                <c:pt idx="287">
                  <c:v>11.234695</c:v>
                </c:pt>
                <c:pt idx="288">
                  <c:v>11.197417</c:v>
                </c:pt>
                <c:pt idx="289">
                  <c:v>11.161923</c:v>
                </c:pt>
                <c:pt idx="290">
                  <c:v>11.111818</c:v>
                </c:pt>
                <c:pt idx="291">
                  <c:v>11.088015</c:v>
                </c:pt>
                <c:pt idx="292">
                  <c:v>11.033053000000001</c:v>
                </c:pt>
                <c:pt idx="293">
                  <c:v>10.968678000000001</c:v>
                </c:pt>
                <c:pt idx="294">
                  <c:v>10.913382</c:v>
                </c:pt>
                <c:pt idx="295">
                  <c:v>10.839536000000001</c:v>
                </c:pt>
                <c:pt idx="296">
                  <c:v>10.775278999999999</c:v>
                </c:pt>
                <c:pt idx="297">
                  <c:v>10.680401</c:v>
                </c:pt>
                <c:pt idx="298">
                  <c:v>10.599092000000001</c:v>
                </c:pt>
                <c:pt idx="299">
                  <c:v>10.492177999999999</c:v>
                </c:pt>
                <c:pt idx="300">
                  <c:v>10.386901</c:v>
                </c:pt>
                <c:pt idx="301">
                  <c:v>10.271886</c:v>
                </c:pt>
                <c:pt idx="302">
                  <c:v>10.138229000000001</c:v>
                </c:pt>
                <c:pt idx="303">
                  <c:v>10.009323</c:v>
                </c:pt>
                <c:pt idx="304">
                  <c:v>9.8814890000000002</c:v>
                </c:pt>
                <c:pt idx="305">
                  <c:v>9.7418820000000004</c:v>
                </c:pt>
                <c:pt idx="306">
                  <c:v>9.5999459999999992</c:v>
                </c:pt>
                <c:pt idx="307">
                  <c:v>9.4563030000000001</c:v>
                </c:pt>
                <c:pt idx="308">
                  <c:v>9.3261789999999998</c:v>
                </c:pt>
                <c:pt idx="309">
                  <c:v>9.1873249999999995</c:v>
                </c:pt>
                <c:pt idx="310">
                  <c:v>9.0638389999999998</c:v>
                </c:pt>
                <c:pt idx="311">
                  <c:v>8.942672</c:v>
                </c:pt>
                <c:pt idx="312">
                  <c:v>8.8141510000000007</c:v>
                </c:pt>
                <c:pt idx="313">
                  <c:v>8.7039279999999994</c:v>
                </c:pt>
                <c:pt idx="314">
                  <c:v>8.6029999999999998</c:v>
                </c:pt>
                <c:pt idx="315">
                  <c:v>8.5019709999999993</c:v>
                </c:pt>
                <c:pt idx="316">
                  <c:v>8.4195060000000002</c:v>
                </c:pt>
                <c:pt idx="317">
                  <c:v>8.3362219999999994</c:v>
                </c:pt>
                <c:pt idx="318">
                  <c:v>8.2622669999999996</c:v>
                </c:pt>
                <c:pt idx="319">
                  <c:v>8.1973079999999996</c:v>
                </c:pt>
                <c:pt idx="320">
                  <c:v>8.1429760000000009</c:v>
                </c:pt>
                <c:pt idx="321">
                  <c:v>8.0954390000000007</c:v>
                </c:pt>
                <c:pt idx="322">
                  <c:v>8.0400910000000003</c:v>
                </c:pt>
                <c:pt idx="323">
                  <c:v>7.9981010000000001</c:v>
                </c:pt>
                <c:pt idx="324">
                  <c:v>7.9671760000000003</c:v>
                </c:pt>
                <c:pt idx="325">
                  <c:v>7.9281459999999999</c:v>
                </c:pt>
                <c:pt idx="326">
                  <c:v>7.8947750000000001</c:v>
                </c:pt>
                <c:pt idx="327">
                  <c:v>7.8688599999999997</c:v>
                </c:pt>
                <c:pt idx="328">
                  <c:v>7.8406719999999996</c:v>
                </c:pt>
                <c:pt idx="329">
                  <c:v>7.8211979999999999</c:v>
                </c:pt>
                <c:pt idx="330">
                  <c:v>7.7950109999999997</c:v>
                </c:pt>
                <c:pt idx="331">
                  <c:v>7.7762789999999997</c:v>
                </c:pt>
                <c:pt idx="332">
                  <c:v>7.7564349999999997</c:v>
                </c:pt>
                <c:pt idx="333">
                  <c:v>7.7339370000000001</c:v>
                </c:pt>
                <c:pt idx="334">
                  <c:v>7.7199350000000004</c:v>
                </c:pt>
                <c:pt idx="335">
                  <c:v>7.7107140000000003</c:v>
                </c:pt>
                <c:pt idx="336">
                  <c:v>7.6991139999999998</c:v>
                </c:pt>
                <c:pt idx="337">
                  <c:v>7.6904130000000004</c:v>
                </c:pt>
                <c:pt idx="338">
                  <c:v>7.6803650000000001</c:v>
                </c:pt>
                <c:pt idx="339">
                  <c:v>7.6754689999999997</c:v>
                </c:pt>
                <c:pt idx="340">
                  <c:v>7.6734400000000003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68-4D5E-86BA-8F06D39CDC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13844661417322837"/>
          <c:y val="4.629629629629629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'K0.33'!$G$1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'K0.33'!$G$2:$G$442</c:f>
              <c:numCache>
                <c:formatCode>General</c:formatCode>
                <c:ptCount val="441"/>
                <c:pt idx="0">
                  <c:v>68.08400259643976</c:v>
                </c:pt>
                <c:pt idx="1">
                  <c:v>20.061668438263364</c:v>
                </c:pt>
                <c:pt idx="2">
                  <c:v>45.385660542109839</c:v>
                </c:pt>
                <c:pt idx="3">
                  <c:v>20.392641420173486</c:v>
                </c:pt>
                <c:pt idx="4">
                  <c:v>31.271049109333411</c:v>
                </c:pt>
                <c:pt idx="5">
                  <c:v>30.513639765114252</c:v>
                </c:pt>
                <c:pt idx="6">
                  <c:v>25.149835710298301</c:v>
                </c:pt>
                <c:pt idx="7">
                  <c:v>37.419591925666786</c:v>
                </c:pt>
                <c:pt idx="8">
                  <c:v>48.441487184671672</c:v>
                </c:pt>
                <c:pt idx="9">
                  <c:v>22.24451035491899</c:v>
                </c:pt>
                <c:pt idx="10">
                  <c:v>35.733257320838277</c:v>
                </c:pt>
                <c:pt idx="11">
                  <c:v>25.103379753466566</c:v>
                </c:pt>
                <c:pt idx="12">
                  <c:v>20.954637480590776</c:v>
                </c:pt>
                <c:pt idx="13">
                  <c:v>18.428875378853547</c:v>
                </c:pt>
                <c:pt idx="14">
                  <c:v>24.445631375759692</c:v>
                </c:pt>
                <c:pt idx="15">
                  <c:v>24.121383207262944</c:v>
                </c:pt>
                <c:pt idx="16">
                  <c:v>13.684907162320039</c:v>
                </c:pt>
                <c:pt idx="17">
                  <c:v>14.71153420880451</c:v>
                </c:pt>
                <c:pt idx="18">
                  <c:v>19.68725258447223</c:v>
                </c:pt>
                <c:pt idx="19">
                  <c:v>21.416477085888694</c:v>
                </c:pt>
                <c:pt idx="20">
                  <c:v>30.740563830937315</c:v>
                </c:pt>
                <c:pt idx="21">
                  <c:v>23.144550267468254</c:v>
                </c:pt>
                <c:pt idx="22">
                  <c:v>26.063376033718782</c:v>
                </c:pt>
                <c:pt idx="23">
                  <c:v>23.27660345623892</c:v>
                </c:pt>
                <c:pt idx="24">
                  <c:v>31.061550410816153</c:v>
                </c:pt>
                <c:pt idx="25">
                  <c:v>23.569124590803021</c:v>
                </c:pt>
                <c:pt idx="26">
                  <c:v>20.948979778001146</c:v>
                </c:pt>
                <c:pt idx="27">
                  <c:v>314.15865598728203</c:v>
                </c:pt>
                <c:pt idx="28">
                  <c:v>10.189778703602277</c:v>
                </c:pt>
                <c:pt idx="29">
                  <c:v>20.790924733750401</c:v>
                </c:pt>
                <c:pt idx="30">
                  <c:v>30.024299598172945</c:v>
                </c:pt>
                <c:pt idx="31">
                  <c:v>38.917078536271475</c:v>
                </c:pt>
                <c:pt idx="32">
                  <c:v>25.418693566554477</c:v>
                </c:pt>
                <c:pt idx="33">
                  <c:v>21.05033297498624</c:v>
                </c:pt>
                <c:pt idx="34">
                  <c:v>22.016957456722654</c:v>
                </c:pt>
                <c:pt idx="35">
                  <c:v>28.785416822863795</c:v>
                </c:pt>
                <c:pt idx="36">
                  <c:v>22.685368401419652</c:v>
                </c:pt>
                <c:pt idx="37">
                  <c:v>28.401726663654284</c:v>
                </c:pt>
                <c:pt idx="38">
                  <c:v>22.83883995519502</c:v>
                </c:pt>
                <c:pt idx="39">
                  <c:v>30.543674769426897</c:v>
                </c:pt>
                <c:pt idx="40">
                  <c:v>54.730514321004357</c:v>
                </c:pt>
                <c:pt idx="41">
                  <c:v>16.938594844486417</c:v>
                </c:pt>
                <c:pt idx="42">
                  <c:v>47.023173493131026</c:v>
                </c:pt>
                <c:pt idx="43">
                  <c:v>17.303810728515774</c:v>
                </c:pt>
                <c:pt idx="44">
                  <c:v>34.179149777684302</c:v>
                </c:pt>
                <c:pt idx="45">
                  <c:v>28.799963301220608</c:v>
                </c:pt>
                <c:pt idx="46">
                  <c:v>24.398480795579218</c:v>
                </c:pt>
                <c:pt idx="47">
                  <c:v>17.390103863261952</c:v>
                </c:pt>
                <c:pt idx="48">
                  <c:v>34.268417337477935</c:v>
                </c:pt>
                <c:pt idx="49">
                  <c:v>22.114590280797731</c:v>
                </c:pt>
                <c:pt idx="50">
                  <c:v>35.795571837955954</c:v>
                </c:pt>
                <c:pt idx="51">
                  <c:v>55.734891466162736</c:v>
                </c:pt>
                <c:pt idx="52">
                  <c:v>32.087719094986859</c:v>
                </c:pt>
                <c:pt idx="53">
                  <c:v>24.029032368660662</c:v>
                </c:pt>
                <c:pt idx="54">
                  <c:v>22.514318881250023</c:v>
                </c:pt>
                <c:pt idx="55">
                  <c:v>28.200276836629772</c:v>
                </c:pt>
                <c:pt idx="56">
                  <c:v>33.567080723289806</c:v>
                </c:pt>
                <c:pt idx="57">
                  <c:v>23.234816920986528</c:v>
                </c:pt>
                <c:pt idx="58">
                  <c:v>42.718059000800935</c:v>
                </c:pt>
                <c:pt idx="59">
                  <c:v>17.363381851841506</c:v>
                </c:pt>
                <c:pt idx="60">
                  <c:v>21.551454175499114</c:v>
                </c:pt>
                <c:pt idx="61">
                  <c:v>20.170763953778014</c:v>
                </c:pt>
                <c:pt idx="62">
                  <c:v>23.633450769210267</c:v>
                </c:pt>
                <c:pt idx="63">
                  <c:v>19.333278584599256</c:v>
                </c:pt>
                <c:pt idx="64">
                  <c:v>32.892616457615325</c:v>
                </c:pt>
                <c:pt idx="65">
                  <c:v>25.728089304012546</c:v>
                </c:pt>
                <c:pt idx="66">
                  <c:v>60.193354854477619</c:v>
                </c:pt>
                <c:pt idx="67">
                  <c:v>41.05972711450562</c:v>
                </c:pt>
                <c:pt idx="68">
                  <c:v>21.690184074508899</c:v>
                </c:pt>
                <c:pt idx="69">
                  <c:v>34.3858822204758</c:v>
                </c:pt>
                <c:pt idx="70">
                  <c:v>39.18479343081961</c:v>
                </c:pt>
                <c:pt idx="71">
                  <c:v>20.626342338896926</c:v>
                </c:pt>
                <c:pt idx="72">
                  <c:v>26.282565161627872</c:v>
                </c:pt>
                <c:pt idx="73">
                  <c:v>41.532334411749105</c:v>
                </c:pt>
                <c:pt idx="74">
                  <c:v>29.266349029494108</c:v>
                </c:pt>
                <c:pt idx="75">
                  <c:v>19.369090159897727</c:v>
                </c:pt>
                <c:pt idx="76">
                  <c:v>20.766906091156184</c:v>
                </c:pt>
                <c:pt idx="77">
                  <c:v>16.910039190072705</c:v>
                </c:pt>
                <c:pt idx="78">
                  <c:v>47.290248486767069</c:v>
                </c:pt>
                <c:pt idx="79">
                  <c:v>30.807460587028658</c:v>
                </c:pt>
                <c:pt idx="80">
                  <c:v>27.070646237846354</c:v>
                </c:pt>
                <c:pt idx="81">
                  <c:v>32.478127894519467</c:v>
                </c:pt>
                <c:pt idx="82">
                  <c:v>28.347489056146898</c:v>
                </c:pt>
                <c:pt idx="83">
                  <c:v>24.014737467803055</c:v>
                </c:pt>
                <c:pt idx="84">
                  <c:v>48.094032675366513</c:v>
                </c:pt>
                <c:pt idx="85">
                  <c:v>35.731927730426079</c:v>
                </c:pt>
                <c:pt idx="86">
                  <c:v>26.948237428287474</c:v>
                </c:pt>
                <c:pt idx="87">
                  <c:v>23.201218200397321</c:v>
                </c:pt>
                <c:pt idx="88">
                  <c:v>20.299586363531745</c:v>
                </c:pt>
                <c:pt idx="89">
                  <c:v>27.442618370135449</c:v>
                </c:pt>
                <c:pt idx="90">
                  <c:v>33.712610323838739</c:v>
                </c:pt>
                <c:pt idx="91">
                  <c:v>32.56957481826305</c:v>
                </c:pt>
                <c:pt idx="92">
                  <c:v>26.938485892665483</c:v>
                </c:pt>
                <c:pt idx="93">
                  <c:v>18.450065454360317</c:v>
                </c:pt>
                <c:pt idx="94">
                  <c:v>33.077097031382209</c:v>
                </c:pt>
                <c:pt idx="95">
                  <c:v>25.018512396271543</c:v>
                </c:pt>
                <c:pt idx="96">
                  <c:v>28.832404416368124</c:v>
                </c:pt>
                <c:pt idx="97">
                  <c:v>49.173157695741224</c:v>
                </c:pt>
                <c:pt idx="98">
                  <c:v>22.782283981736221</c:v>
                </c:pt>
                <c:pt idx="99">
                  <c:v>16.339890240378551</c:v>
                </c:pt>
                <c:pt idx="100">
                  <c:v>18.906264070428378</c:v>
                </c:pt>
                <c:pt idx="101">
                  <c:v>26.206145012514632</c:v>
                </c:pt>
                <c:pt idx="102">
                  <c:v>52.350757368262549</c:v>
                </c:pt>
                <c:pt idx="103">
                  <c:v>30.097739335852737</c:v>
                </c:pt>
                <c:pt idx="104">
                  <c:v>20.745628232911749</c:v>
                </c:pt>
                <c:pt idx="105">
                  <c:v>45.08919469054392</c:v>
                </c:pt>
                <c:pt idx="106">
                  <c:v>26.704473778411213</c:v>
                </c:pt>
                <c:pt idx="107">
                  <c:v>13.032210327015409</c:v>
                </c:pt>
                <c:pt idx="108">
                  <c:v>25.119620815388618</c:v>
                </c:pt>
                <c:pt idx="109">
                  <c:v>34.113542569852605</c:v>
                </c:pt>
                <c:pt idx="110">
                  <c:v>29.363169089296612</c:v>
                </c:pt>
                <c:pt idx="111">
                  <c:v>36.701626387334294</c:v>
                </c:pt>
                <c:pt idx="112">
                  <c:v>35.742726881697415</c:v>
                </c:pt>
                <c:pt idx="113">
                  <c:v>19.24275962259189</c:v>
                </c:pt>
                <c:pt idx="114">
                  <c:v>18.185911550575046</c:v>
                </c:pt>
                <c:pt idx="115">
                  <c:v>32.418194018701946</c:v>
                </c:pt>
                <c:pt idx="116">
                  <c:v>13.990355549766987</c:v>
                </c:pt>
                <c:pt idx="117">
                  <c:v>24.315021282941494</c:v>
                </c:pt>
                <c:pt idx="118">
                  <c:v>24.648099760045564</c:v>
                </c:pt>
                <c:pt idx="119">
                  <c:v>24.989560232531581</c:v>
                </c:pt>
                <c:pt idx="120">
                  <c:v>30.366636109294259</c:v>
                </c:pt>
                <c:pt idx="121">
                  <c:v>37.275754351875406</c:v>
                </c:pt>
                <c:pt idx="122">
                  <c:v>36.256414364708405</c:v>
                </c:pt>
                <c:pt idx="123">
                  <c:v>16.811607282155101</c:v>
                </c:pt>
                <c:pt idx="124">
                  <c:v>22.121601249975608</c:v>
                </c:pt>
                <c:pt idx="125">
                  <c:v>31.228972740000721</c:v>
                </c:pt>
                <c:pt idx="126">
                  <c:v>24.648203499489615</c:v>
                </c:pt>
                <c:pt idx="127">
                  <c:v>32.726953071991396</c:v>
                </c:pt>
                <c:pt idx="128">
                  <c:v>28.994486714373362</c:v>
                </c:pt>
                <c:pt idx="129">
                  <c:v>32.504677230915433</c:v>
                </c:pt>
                <c:pt idx="130">
                  <c:v>22.238368110345835</c:v>
                </c:pt>
                <c:pt idx="131">
                  <c:v>28.877344924122724</c:v>
                </c:pt>
                <c:pt idx="132">
                  <c:v>29.582922607819171</c:v>
                </c:pt>
                <c:pt idx="133">
                  <c:v>23.184437010996749</c:v>
                </c:pt>
                <c:pt idx="134">
                  <c:v>24.277782291361628</c:v>
                </c:pt>
                <c:pt idx="135">
                  <c:v>29.215027847256376</c:v>
                </c:pt>
                <c:pt idx="136">
                  <c:v>33.754666684497828</c:v>
                </c:pt>
                <c:pt idx="137">
                  <c:v>18.183198248270479</c:v>
                </c:pt>
                <c:pt idx="138">
                  <c:v>13.410233100684362</c:v>
                </c:pt>
                <c:pt idx="139">
                  <c:v>23.871377370340987</c:v>
                </c:pt>
                <c:pt idx="140">
                  <c:v>24.06947418134013</c:v>
                </c:pt>
                <c:pt idx="141">
                  <c:v>17.581683477537599</c:v>
                </c:pt>
                <c:pt idx="142">
                  <c:v>16.263832122016193</c:v>
                </c:pt>
                <c:pt idx="143">
                  <c:v>35.755193880871296</c:v>
                </c:pt>
                <c:pt idx="144">
                  <c:v>48.377905412226021</c:v>
                </c:pt>
                <c:pt idx="145">
                  <c:v>13.336284064485264</c:v>
                </c:pt>
                <c:pt idx="146">
                  <c:v>13.870731797982906</c:v>
                </c:pt>
                <c:pt idx="147">
                  <c:v>23.478620449820639</c:v>
                </c:pt>
                <c:pt idx="148">
                  <c:v>30.516845647231673</c:v>
                </c:pt>
                <c:pt idx="149">
                  <c:v>23.797613451861267</c:v>
                </c:pt>
                <c:pt idx="150">
                  <c:v>19.772488288406365</c:v>
                </c:pt>
                <c:pt idx="151">
                  <c:v>35.695253193716098</c:v>
                </c:pt>
                <c:pt idx="152">
                  <c:v>30.309734053530384</c:v>
                </c:pt>
                <c:pt idx="153">
                  <c:v>14.475832955880922</c:v>
                </c:pt>
                <c:pt idx="154">
                  <c:v>18.453338450260549</c:v>
                </c:pt>
                <c:pt idx="155">
                  <c:v>27.088932252384271</c:v>
                </c:pt>
                <c:pt idx="156">
                  <c:v>19.588503675639892</c:v>
                </c:pt>
                <c:pt idx="157">
                  <c:v>18.378199011992944</c:v>
                </c:pt>
                <c:pt idx="158">
                  <c:v>19.402994489028938</c:v>
                </c:pt>
                <c:pt idx="159">
                  <c:v>14.578027221718196</c:v>
                </c:pt>
                <c:pt idx="160">
                  <c:v>17.776911738663863</c:v>
                </c:pt>
                <c:pt idx="161">
                  <c:v>38.988728303166667</c:v>
                </c:pt>
                <c:pt idx="162">
                  <c:v>17.750411418877032</c:v>
                </c:pt>
                <c:pt idx="163">
                  <c:v>12.090337730122037</c:v>
                </c:pt>
                <c:pt idx="164">
                  <c:v>23.133575554401265</c:v>
                </c:pt>
                <c:pt idx="165">
                  <c:v>23.925049131080019</c:v>
                </c:pt>
                <c:pt idx="166">
                  <c:v>39.323515584963133</c:v>
                </c:pt>
                <c:pt idx="167">
                  <c:v>30.118122652646708</c:v>
                </c:pt>
                <c:pt idx="168">
                  <c:v>20.137235334856527</c:v>
                </c:pt>
                <c:pt idx="169">
                  <c:v>16.803924786571997</c:v>
                </c:pt>
                <c:pt idx="170">
                  <c:v>15.844124519957456</c:v>
                </c:pt>
                <c:pt idx="171">
                  <c:v>20.487541512186528</c:v>
                </c:pt>
                <c:pt idx="172">
                  <c:v>20.412458670633061</c:v>
                </c:pt>
                <c:pt idx="173">
                  <c:v>15.353785666986402</c:v>
                </c:pt>
                <c:pt idx="174">
                  <c:v>17.793257153194585</c:v>
                </c:pt>
                <c:pt idx="175">
                  <c:v>17.2470823832722</c:v>
                </c:pt>
                <c:pt idx="176">
                  <c:v>18.815293903913144</c:v>
                </c:pt>
                <c:pt idx="177">
                  <c:v>14.76685408039628</c:v>
                </c:pt>
                <c:pt idx="178">
                  <c:v>15.473993270238141</c:v>
                </c:pt>
                <c:pt idx="179">
                  <c:v>17.620560857600175</c:v>
                </c:pt>
                <c:pt idx="180">
                  <c:v>29.760076648514232</c:v>
                </c:pt>
                <c:pt idx="181">
                  <c:v>36.902465419276623</c:v>
                </c:pt>
                <c:pt idx="182">
                  <c:v>18.698473410737094</c:v>
                </c:pt>
                <c:pt idx="183">
                  <c:v>12.226608645413567</c:v>
                </c:pt>
                <c:pt idx="184">
                  <c:v>17.982882181783125</c:v>
                </c:pt>
                <c:pt idx="185">
                  <c:v>15.175568950560459</c:v>
                </c:pt>
                <c:pt idx="186">
                  <c:v>11.788957207367512</c:v>
                </c:pt>
                <c:pt idx="187">
                  <c:v>11.060607702726866</c:v>
                </c:pt>
                <c:pt idx="188">
                  <c:v>11.222784336522118</c:v>
                </c:pt>
                <c:pt idx="189">
                  <c:v>15.100844585153165</c:v>
                </c:pt>
                <c:pt idx="190">
                  <c:v>13.821021251210039</c:v>
                </c:pt>
                <c:pt idx="191">
                  <c:v>14.861087042737404</c:v>
                </c:pt>
                <c:pt idx="192">
                  <c:v>23.51766207456556</c:v>
                </c:pt>
                <c:pt idx="193">
                  <c:v>15.420940854321305</c:v>
                </c:pt>
                <c:pt idx="194">
                  <c:v>16.129349129150686</c:v>
                </c:pt>
                <c:pt idx="195">
                  <c:v>14.579697966612502</c:v>
                </c:pt>
                <c:pt idx="196">
                  <c:v>14.677432992645929</c:v>
                </c:pt>
                <c:pt idx="197">
                  <c:v>17.154630801541412</c:v>
                </c:pt>
                <c:pt idx="198">
                  <c:v>11.596385507042184</c:v>
                </c:pt>
                <c:pt idx="199">
                  <c:v>9.4416799590423981</c:v>
                </c:pt>
                <c:pt idx="200">
                  <c:v>11.37993555064476</c:v>
                </c:pt>
                <c:pt idx="201">
                  <c:v>11.525135767896614</c:v>
                </c:pt>
                <c:pt idx="202">
                  <c:v>11.1288293413542</c:v>
                </c:pt>
                <c:pt idx="203">
                  <c:v>12.622573284461987</c:v>
                </c:pt>
                <c:pt idx="204">
                  <c:v>14.381800082903601</c:v>
                </c:pt>
                <c:pt idx="205">
                  <c:v>13.798795146334351</c:v>
                </c:pt>
                <c:pt idx="206">
                  <c:v>9.3904588715143333</c:v>
                </c:pt>
                <c:pt idx="207">
                  <c:v>7.2260886375226745</c:v>
                </c:pt>
                <c:pt idx="208">
                  <c:v>8.0653774562978029</c:v>
                </c:pt>
                <c:pt idx="209">
                  <c:v>14.082633386455715</c:v>
                </c:pt>
                <c:pt idx="210">
                  <c:v>9.5179183863663983</c:v>
                </c:pt>
                <c:pt idx="211">
                  <c:v>10.105607280675384</c:v>
                </c:pt>
                <c:pt idx="212">
                  <c:v>8.5410446378332825</c:v>
                </c:pt>
                <c:pt idx="213">
                  <c:v>11.014937621239257</c:v>
                </c:pt>
                <c:pt idx="214">
                  <c:v>9.987856419203812</c:v>
                </c:pt>
                <c:pt idx="215">
                  <c:v>7.9764785857981204</c:v>
                </c:pt>
                <c:pt idx="216">
                  <c:v>11.115483684181886</c:v>
                </c:pt>
                <c:pt idx="217">
                  <c:v>10.058203668124186</c:v>
                </c:pt>
                <c:pt idx="218">
                  <c:v>6.1066527747015131</c:v>
                </c:pt>
                <c:pt idx="219">
                  <c:v>5.9461916186954129</c:v>
                </c:pt>
                <c:pt idx="220">
                  <c:v>8.303268202222764</c:v>
                </c:pt>
                <c:pt idx="221">
                  <c:v>5.9470639582963702</c:v>
                </c:pt>
                <c:pt idx="222">
                  <c:v>8.3684860733162836</c:v>
                </c:pt>
                <c:pt idx="223">
                  <c:v>3.3018839441949899</c:v>
                </c:pt>
                <c:pt idx="224">
                  <c:v>4.8926707421794688</c:v>
                </c:pt>
                <c:pt idx="225">
                  <c:v>12.266877384606486</c:v>
                </c:pt>
                <c:pt idx="226">
                  <c:v>5.8516149908555057</c:v>
                </c:pt>
                <c:pt idx="227">
                  <c:v>3.3464236810308114</c:v>
                </c:pt>
                <c:pt idx="228">
                  <c:v>5.5600970418103683</c:v>
                </c:pt>
                <c:pt idx="229">
                  <c:v>6.5989208717197165</c:v>
                </c:pt>
                <c:pt idx="230">
                  <c:v>6.554813190682629</c:v>
                </c:pt>
                <c:pt idx="231">
                  <c:v>6.5979988301832337</c:v>
                </c:pt>
                <c:pt idx="232">
                  <c:v>6.6166868637170841</c:v>
                </c:pt>
                <c:pt idx="233">
                  <c:v>6.6184672849183723</c:v>
                </c:pt>
                <c:pt idx="234">
                  <c:v>6.6286635510072971</c:v>
                </c:pt>
                <c:pt idx="235">
                  <c:v>6.6650516386100458</c:v>
                </c:pt>
                <c:pt idx="236">
                  <c:v>6.6657922764528985</c:v>
                </c:pt>
                <c:pt idx="237">
                  <c:v>6.6429441899167321</c:v>
                </c:pt>
                <c:pt idx="238">
                  <c:v>6.6203818213346395</c:v>
                </c:pt>
                <c:pt idx="239">
                  <c:v>6.6146687155631811</c:v>
                </c:pt>
                <c:pt idx="240">
                  <c:v>6.6755962095845094</c:v>
                </c:pt>
                <c:pt idx="241">
                  <c:v>6.5871742804667086</c:v>
                </c:pt>
                <c:pt idx="242">
                  <c:v>6.5486850575012934</c:v>
                </c:pt>
                <c:pt idx="243">
                  <c:v>6.559615350597384</c:v>
                </c:pt>
                <c:pt idx="244">
                  <c:v>6.5625242119794294</c:v>
                </c:pt>
                <c:pt idx="245">
                  <c:v>6.5389605844954177</c:v>
                </c:pt>
                <c:pt idx="246">
                  <c:v>6.555874119293466</c:v>
                </c:pt>
                <c:pt idx="247">
                  <c:v>6.5578928029528898</c:v>
                </c:pt>
                <c:pt idx="248">
                  <c:v>6.552461365315347</c:v>
                </c:pt>
                <c:pt idx="249">
                  <c:v>6.5703103804716863</c:v>
                </c:pt>
                <c:pt idx="250">
                  <c:v>6.5916474550372817</c:v>
                </c:pt>
                <c:pt idx="251">
                  <c:v>6.5957331965404977</c:v>
                </c:pt>
                <c:pt idx="252">
                  <c:v>6.6058124133454985</c:v>
                </c:pt>
                <c:pt idx="253">
                  <c:v>6.6223118987385243</c:v>
                </c:pt>
                <c:pt idx="254">
                  <c:v>6.6516708017034123</c:v>
                </c:pt>
                <c:pt idx="255">
                  <c:v>6.6746593361900786</c:v>
                </c:pt>
                <c:pt idx="256">
                  <c:v>6.6744919656752595</c:v>
                </c:pt>
                <c:pt idx="257">
                  <c:v>6.7042824219467727</c:v>
                </c:pt>
                <c:pt idx="258">
                  <c:v>6.7259323957753052</c:v>
                </c:pt>
                <c:pt idx="259">
                  <c:v>6.7542590257508213</c:v>
                </c:pt>
                <c:pt idx="260">
                  <c:v>6.7712716137044033</c:v>
                </c:pt>
                <c:pt idx="261">
                  <c:v>6.7853929195458438</c:v>
                </c:pt>
                <c:pt idx="262">
                  <c:v>6.8338684604214377</c:v>
                </c:pt>
                <c:pt idx="263">
                  <c:v>6.8589043921908663</c:v>
                </c:pt>
                <c:pt idx="264">
                  <c:v>6.8986411617811223</c:v>
                </c:pt>
                <c:pt idx="265">
                  <c:v>6.879932946366571</c:v>
                </c:pt>
                <c:pt idx="266">
                  <c:v>6.8727069566931869</c:v>
                </c:pt>
                <c:pt idx="267">
                  <c:v>6.9023491010934483</c:v>
                </c:pt>
                <c:pt idx="268">
                  <c:v>6.940069233213797</c:v>
                </c:pt>
                <c:pt idx="269">
                  <c:v>6.9894211427900901</c:v>
                </c:pt>
                <c:pt idx="270">
                  <c:v>7.0296458749400541</c:v>
                </c:pt>
                <c:pt idx="271">
                  <c:v>7.0945102742535342</c:v>
                </c:pt>
                <c:pt idx="272">
                  <c:v>7.1719892006906596</c:v>
                </c:pt>
                <c:pt idx="273">
                  <c:v>7.2934661715236224</c:v>
                </c:pt>
                <c:pt idx="274">
                  <c:v>7.4216369859949332</c:v>
                </c:pt>
                <c:pt idx="275">
                  <c:v>7.563670668195666</c:v>
                </c:pt>
                <c:pt idx="276">
                  <c:v>7.744916291043169</c:v>
                </c:pt>
                <c:pt idx="277">
                  <c:v>7.9395591949175497</c:v>
                </c:pt>
                <c:pt idx="278">
                  <c:v>8.169408206945441</c:v>
                </c:pt>
                <c:pt idx="279">
                  <c:v>8.4326389805490667</c:v>
                </c:pt>
                <c:pt idx="280">
                  <c:v>8.7337487336872304</c:v>
                </c:pt>
                <c:pt idx="281">
                  <c:v>9.0127787225480631</c:v>
                </c:pt>
                <c:pt idx="282">
                  <c:v>9.2991615905591125</c:v>
                </c:pt>
                <c:pt idx="283">
                  <c:v>9.5710216943767588</c:v>
                </c:pt>
                <c:pt idx="284">
                  <c:v>9.8206701423123839</c:v>
                </c:pt>
                <c:pt idx="285">
                  <c:v>10.072501516748087</c:v>
                </c:pt>
                <c:pt idx="286">
                  <c:v>10.248851594035393</c:v>
                </c:pt>
                <c:pt idx="287">
                  <c:v>10.388515143279104</c:v>
                </c:pt>
                <c:pt idx="288">
                  <c:v>10.543079452072085</c:v>
                </c:pt>
                <c:pt idx="289">
                  <c:v>10.754027840947188</c:v>
                </c:pt>
                <c:pt idx="290">
                  <c:v>11.159091714240288</c:v>
                </c:pt>
                <c:pt idx="291">
                  <c:v>9.9030120121596816</c:v>
                </c:pt>
                <c:pt idx="292">
                  <c:v>9.5172144623993695</c:v>
                </c:pt>
                <c:pt idx="293">
                  <c:v>9.3202938411275209</c:v>
                </c:pt>
                <c:pt idx="294">
                  <c:v>9.1694353216015632</c:v>
                </c:pt>
                <c:pt idx="295">
                  <c:v>9.1174818481929822</c:v>
                </c:pt>
                <c:pt idx="296">
                  <c:v>9.2860962569499534</c:v>
                </c:pt>
                <c:pt idx="297">
                  <c:v>9.6630243316393756</c:v>
                </c:pt>
                <c:pt idx="298">
                  <c:v>10.119370924294468</c:v>
                </c:pt>
                <c:pt idx="299">
                  <c:v>10.325775080442579</c:v>
                </c:pt>
                <c:pt idx="300">
                  <c:v>10.231678278705912</c:v>
                </c:pt>
                <c:pt idx="301">
                  <c:v>10.059544822757982</c:v>
                </c:pt>
                <c:pt idx="302">
                  <c:v>9.8493408159578077</c:v>
                </c:pt>
                <c:pt idx="303">
                  <c:v>9.4587628788482405</c:v>
                </c:pt>
                <c:pt idx="304">
                  <c:v>10.302757144939134</c:v>
                </c:pt>
                <c:pt idx="305">
                  <c:v>11.026467732833687</c:v>
                </c:pt>
                <c:pt idx="306">
                  <c:v>11.876079731204399</c:v>
                </c:pt>
                <c:pt idx="307">
                  <c:v>12.619908088177755</c:v>
                </c:pt>
                <c:pt idx="308">
                  <c:v>12.973699233097477</c:v>
                </c:pt>
                <c:pt idx="309">
                  <c:v>13.027768208672535</c:v>
                </c:pt>
                <c:pt idx="310">
                  <c:v>13.012155189837143</c:v>
                </c:pt>
                <c:pt idx="311">
                  <c:v>12.725610194164965</c:v>
                </c:pt>
                <c:pt idx="312">
                  <c:v>12.864296095164367</c:v>
                </c:pt>
                <c:pt idx="313">
                  <c:v>12.867969429828232</c:v>
                </c:pt>
                <c:pt idx="314">
                  <c:v>12.841167090794476</c:v>
                </c:pt>
                <c:pt idx="315">
                  <c:v>12.80787332565092</c:v>
                </c:pt>
                <c:pt idx="316">
                  <c:v>12.795508728623226</c:v>
                </c:pt>
                <c:pt idx="317">
                  <c:v>12.732748330653965</c:v>
                </c:pt>
                <c:pt idx="318">
                  <c:v>12.666568694007024</c:v>
                </c:pt>
                <c:pt idx="319">
                  <c:v>12.73249853648257</c:v>
                </c:pt>
                <c:pt idx="320">
                  <c:v>12.665892865705686</c:v>
                </c:pt>
                <c:pt idx="321">
                  <c:v>12.672861582321097</c:v>
                </c:pt>
                <c:pt idx="322">
                  <c:v>12.784652022793509</c:v>
                </c:pt>
                <c:pt idx="323">
                  <c:v>13.205056550608187</c:v>
                </c:pt>
                <c:pt idx="324">
                  <c:v>14.083734723264744</c:v>
                </c:pt>
                <c:pt idx="325">
                  <c:v>14.477773812278038</c:v>
                </c:pt>
                <c:pt idx="326">
                  <c:v>14.513279523366412</c:v>
                </c:pt>
                <c:pt idx="327">
                  <c:v>14.464629606703163</c:v>
                </c:pt>
                <c:pt idx="328">
                  <c:v>13.705604949868015</c:v>
                </c:pt>
                <c:pt idx="329">
                  <c:v>13.797327415109015</c:v>
                </c:pt>
                <c:pt idx="330">
                  <c:v>13.674660396273309</c:v>
                </c:pt>
                <c:pt idx="331">
                  <c:v>13.346382102477692</c:v>
                </c:pt>
                <c:pt idx="332">
                  <c:v>13.20768613606214</c:v>
                </c:pt>
                <c:pt idx="333">
                  <c:v>12.963925541684201</c:v>
                </c:pt>
                <c:pt idx="334">
                  <c:v>12.629496587597478</c:v>
                </c:pt>
                <c:pt idx="335">
                  <c:v>12.157468158861626</c:v>
                </c:pt>
                <c:pt idx="336">
                  <c:v>11.910403185665796</c:v>
                </c:pt>
                <c:pt idx="337">
                  <c:v>11.76558623765883</c:v>
                </c:pt>
                <c:pt idx="338">
                  <c:v>11.593573172942088</c:v>
                </c:pt>
                <c:pt idx="339">
                  <c:v>11.475692543787723</c:v>
                </c:pt>
                <c:pt idx="340">
                  <c:v>9.7550280133261076</c:v>
                </c:pt>
                <c:pt idx="341">
                  <c:v>9.6626052630773476</c:v>
                </c:pt>
                <c:pt idx="342">
                  <c:v>9.647906620393977</c:v>
                </c:pt>
                <c:pt idx="343">
                  <c:v>9.5943276440438225</c:v>
                </c:pt>
                <c:pt idx="344">
                  <c:v>9.5405169669878234</c:v>
                </c:pt>
                <c:pt idx="345">
                  <c:v>9.5400337466561549</c:v>
                </c:pt>
                <c:pt idx="346">
                  <c:v>9.5116228186069218</c:v>
                </c:pt>
                <c:pt idx="347">
                  <c:v>9.7368297972829563</c:v>
                </c:pt>
                <c:pt idx="348">
                  <c:v>9.8902334427840817</c:v>
                </c:pt>
                <c:pt idx="349">
                  <c:v>9.9566349187101792</c:v>
                </c:pt>
                <c:pt idx="350">
                  <c:v>9.8537095649988</c:v>
                </c:pt>
                <c:pt idx="351">
                  <c:v>9.767898260280484</c:v>
                </c:pt>
                <c:pt idx="352">
                  <c:v>9.7685062539324807</c:v>
                </c:pt>
                <c:pt idx="353">
                  <c:v>9.967007160977678</c:v>
                </c:pt>
                <c:pt idx="354">
                  <c:v>10.003285074455118</c:v>
                </c:pt>
                <c:pt idx="355">
                  <c:v>10.0138651598838</c:v>
                </c:pt>
                <c:pt idx="356">
                  <c:v>9.8529795525604893</c:v>
                </c:pt>
                <c:pt idx="357">
                  <c:v>9.8444384670595539</c:v>
                </c:pt>
                <c:pt idx="358">
                  <c:v>9.8905413332771719</c:v>
                </c:pt>
                <c:pt idx="359">
                  <c:v>10.256513257798826</c:v>
                </c:pt>
                <c:pt idx="360">
                  <c:v>10.645069844453769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B8-4BBC-992B-6331562A76D3}"/>
            </c:ext>
          </c:extLst>
        </c:ser>
        <c:ser>
          <c:idx val="1"/>
          <c:order val="1"/>
          <c:tx>
            <c:strRef>
              <c:f>'K0.33'!$I$1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'K0.33'!$F$2:$F$442</c:f>
              <c:numCache>
                <c:formatCode>General</c:formatCode>
                <c:ptCount val="4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'K0.33'!$I$2:$I$442</c:f>
              <c:numCache>
                <c:formatCode>General</c:formatCode>
                <c:ptCount val="441"/>
                <c:pt idx="0">
                  <c:v>-19.443361595877985</c:v>
                </c:pt>
                <c:pt idx="1">
                  <c:v>-19.418063014824895</c:v>
                </c:pt>
                <c:pt idx="2">
                  <c:v>-19.392637305223801</c:v>
                </c:pt>
                <c:pt idx="3">
                  <c:v>-19.367083506405571</c:v>
                </c:pt>
                <c:pt idx="4">
                  <c:v>-19.34140064799735</c:v>
                </c:pt>
                <c:pt idx="5">
                  <c:v>-19.315587749799722</c:v>
                </c:pt>
                <c:pt idx="6">
                  <c:v>-19.289643821662004</c:v>
                </c:pt>
                <c:pt idx="7">
                  <c:v>-19.263567863355647</c:v>
                </c:pt>
                <c:pt idx="8">
                  <c:v>-19.237358864445682</c:v>
                </c:pt>
                <c:pt idx="9">
                  <c:v>-19.211015804160219</c:v>
                </c:pt>
                <c:pt idx="10">
                  <c:v>-19.184537651257912</c:v>
                </c:pt>
                <c:pt idx="11">
                  <c:v>-19.157923363893381</c:v>
                </c:pt>
                <c:pt idx="12">
                  <c:v>-19.13117188948058</c:v>
                </c:pt>
                <c:pt idx="13">
                  <c:v>-19.104282164554014</c:v>
                </c:pt>
                <c:pt idx="14">
                  <c:v>-19.077253114627833</c:v>
                </c:pt>
                <c:pt idx="15">
                  <c:v>-19.050083654052681</c:v>
                </c:pt>
                <c:pt idx="16">
                  <c:v>-19.022772685870368</c:v>
                </c:pt>
                <c:pt idx="17">
                  <c:v>-18.995319101666215</c:v>
                </c:pt>
                <c:pt idx="18">
                  <c:v>-18.967721781419108</c:v>
                </c:pt>
                <c:pt idx="19">
                  <c:v>-18.939979593349186</c:v>
                </c:pt>
                <c:pt idx="20">
                  <c:v>-18.912091393763099</c:v>
                </c:pt>
                <c:pt idx="21">
                  <c:v>-18.884056026896879</c:v>
                </c:pt>
                <c:pt idx="22">
                  <c:v>-18.855872324756234</c:v>
                </c:pt>
                <c:pt idx="23">
                  <c:v>-18.827539106954365</c:v>
                </c:pt>
                <c:pt idx="24">
                  <c:v>-18.799055180547171</c:v>
                </c:pt>
                <c:pt idx="25">
                  <c:v>-18.770419339865796</c:v>
                </c:pt>
                <c:pt idx="26">
                  <c:v>-18.741630366346563</c:v>
                </c:pt>
                <c:pt idx="27">
                  <c:v>-18.712687028358051</c:v>
                </c:pt>
                <c:pt idx="28">
                  <c:v>-18.683588081025519</c:v>
                </c:pt>
                <c:pt idx="29">
                  <c:v>-18.654332266052378</c:v>
                </c:pt>
                <c:pt idx="30">
                  <c:v>-18.624918311538838</c:v>
                </c:pt>
                <c:pt idx="31">
                  <c:v>-18.595344931797587</c:v>
                </c:pt>
                <c:pt idx="32">
                  <c:v>-18.565610827166438</c:v>
                </c:pt>
                <c:pt idx="33">
                  <c:v>-18.53571468381795</c:v>
                </c:pt>
                <c:pt idx="34">
                  <c:v>-18.505655173565923</c:v>
                </c:pt>
                <c:pt idx="35">
                  <c:v>-18.475430953668678</c:v>
                </c:pt>
                <c:pt idx="36">
                  <c:v>-18.445040666629136</c:v>
                </c:pt>
                <c:pt idx="37">
                  <c:v>-18.414482939991586</c:v>
                </c:pt>
                <c:pt idx="38">
                  <c:v>-18.38375638613504</c:v>
                </c:pt>
                <c:pt idx="39">
                  <c:v>-18.352859602063223</c:v>
                </c:pt>
                <c:pt idx="40">
                  <c:v>-18.321791169191009</c:v>
                </c:pt>
                <c:pt idx="41">
                  <c:v>-18.290549653127304</c:v>
                </c:pt>
                <c:pt idx="42">
                  <c:v>-18.259133603454305</c:v>
                </c:pt>
                <c:pt idx="43">
                  <c:v>-18.227541553503027</c:v>
                </c:pt>
                <c:pt idx="44">
                  <c:v>-18.195772020125055</c:v>
                </c:pt>
                <c:pt idx="45">
                  <c:v>-18.163823503460449</c:v>
                </c:pt>
                <c:pt idx="46">
                  <c:v>-18.13169448670169</c:v>
                </c:pt>
                <c:pt idx="47">
                  <c:v>-18.099383435853646</c:v>
                </c:pt>
                <c:pt idx="48">
                  <c:v>-18.066888799489423</c:v>
                </c:pt>
                <c:pt idx="49">
                  <c:v>-18.034209008502039</c:v>
                </c:pt>
                <c:pt idx="50">
                  <c:v>-18.001342475851871</c:v>
                </c:pt>
                <c:pt idx="51">
                  <c:v>-17.968287596309725</c:v>
                </c:pt>
                <c:pt idx="52">
                  <c:v>-17.935042746195499</c:v>
                </c:pt>
                <c:pt idx="53">
                  <c:v>-17.901606283112315</c:v>
                </c:pt>
                <c:pt idx="54">
                  <c:v>-17.867976545676047</c:v>
                </c:pt>
                <c:pt idx="55">
                  <c:v>-17.834151853240151</c:v>
                </c:pt>
                <c:pt idx="56">
                  <c:v>-17.80013050561567</c:v>
                </c:pt>
                <c:pt idx="57">
                  <c:v>-17.765910782786385</c:v>
                </c:pt>
                <c:pt idx="58">
                  <c:v>-17.731490944618916</c:v>
                </c:pt>
                <c:pt idx="59">
                  <c:v>-17.696869230567764</c:v>
                </c:pt>
                <c:pt idx="60">
                  <c:v>-17.662043859375139</c:v>
                </c:pt>
                <c:pt idx="61">
                  <c:v>-17.627013028765447</c:v>
                </c:pt>
                <c:pt idx="62">
                  <c:v>-17.591774915134394</c:v>
                </c:pt>
                <c:pt idx="63">
                  <c:v>-17.556327673232538</c:v>
                </c:pt>
                <c:pt idx="64">
                  <c:v>-17.520669435843168</c:v>
                </c:pt>
                <c:pt idx="65">
                  <c:v>-17.484798313454458</c:v>
                </c:pt>
                <c:pt idx="66">
                  <c:v>-17.448712393925696</c:v>
                </c:pt>
                <c:pt idx="67">
                  <c:v>-17.412409742147513</c:v>
                </c:pt>
                <c:pt idx="68">
                  <c:v>-17.375888399695967</c:v>
                </c:pt>
                <c:pt idx="69">
                  <c:v>-17.339146384480365</c:v>
                </c:pt>
                <c:pt idx="70">
                  <c:v>-17.302181690384664</c:v>
                </c:pt>
                <c:pt idx="71">
                  <c:v>-17.26499228690237</c:v>
                </c:pt>
                <c:pt idx="72">
                  <c:v>-17.227576118764688</c:v>
                </c:pt>
                <c:pt idx="73">
                  <c:v>-17.18993110556195</c:v>
                </c:pt>
                <c:pt idx="74">
                  <c:v>-17.152055141357962</c:v>
                </c:pt>
                <c:pt idx="75">
                  <c:v>-17.11394609429734</c:v>
                </c:pt>
                <c:pt idx="76">
                  <c:v>-17.07560180620548</c:v>
                </c:pt>
                <c:pt idx="77">
                  <c:v>-17.037020092181159</c:v>
                </c:pt>
                <c:pt idx="78">
                  <c:v>-16.998198740181532</c:v>
                </c:pt>
                <c:pt idx="79">
                  <c:v>-16.959135510599353</c:v>
                </c:pt>
                <c:pt idx="80">
                  <c:v>-16.919828135832287</c:v>
                </c:pt>
                <c:pt idx="81">
                  <c:v>-16.880274319844112</c:v>
                </c:pt>
                <c:pt idx="82">
                  <c:v>-16.840471737717642</c:v>
                </c:pt>
                <c:pt idx="83">
                  <c:v>-16.800418035199208</c:v>
                </c:pt>
                <c:pt idx="84">
                  <c:v>-16.76011082823446</c:v>
                </c:pt>
                <c:pt idx="85">
                  <c:v>-16.719547702495326</c:v>
                </c:pt>
                <c:pt idx="86">
                  <c:v>-16.678726212897985</c:v>
                </c:pt>
                <c:pt idx="87">
                  <c:v>-16.637643883111522</c:v>
                </c:pt>
                <c:pt idx="88">
                  <c:v>-16.596298205057199</c:v>
                </c:pt>
                <c:pt idx="89">
                  <c:v>-16.554686638398024</c:v>
                </c:pt>
                <c:pt idx="90">
                  <c:v>-16.512806610018465</c:v>
                </c:pt>
                <c:pt idx="91">
                  <c:v>-16.470655513494059</c:v>
                </c:pt>
                <c:pt idx="92">
                  <c:v>-16.428230708550657</c:v>
                </c:pt>
                <c:pt idx="93">
                  <c:v>-16.385529520513167</c:v>
                </c:pt>
                <c:pt idx="94">
                  <c:v>-16.342549239743402</c:v>
                </c:pt>
                <c:pt idx="95">
                  <c:v>-16.299287121066953</c:v>
                </c:pt>
                <c:pt idx="96">
                  <c:v>-16.255740383188684</c:v>
                </c:pt>
                <c:pt idx="97">
                  <c:v>-16.211906208096696</c:v>
                </c:pt>
                <c:pt idx="98">
                  <c:v>-16.16778174045443</c:v>
                </c:pt>
                <c:pt idx="99">
                  <c:v>-16.123364086980658</c:v>
                </c:pt>
                <c:pt idx="100">
                  <c:v>-16.078650315817058</c:v>
                </c:pt>
                <c:pt idx="101">
                  <c:v>-16.033637455883131</c:v>
                </c:pt>
                <c:pt idx="102">
                  <c:v>-15.988322496218103</c:v>
                </c:pt>
                <c:pt idx="103">
                  <c:v>-15.942702385309543</c:v>
                </c:pt>
                <c:pt idx="104">
                  <c:v>-15.896774030408356</c:v>
                </c:pt>
                <c:pt idx="105">
                  <c:v>-15.850534296829874</c:v>
                </c:pt>
                <c:pt idx="106">
                  <c:v>-15.803980007240652</c:v>
                </c:pt>
                <c:pt idx="107">
                  <c:v>-15.757107940930686</c:v>
                </c:pt>
                <c:pt idx="108">
                  <c:v>-15.709914833070652</c:v>
                </c:pt>
                <c:pt idx="109">
                  <c:v>-15.662397373953848</c:v>
                </c:pt>
                <c:pt idx="110">
                  <c:v>-15.614552208222443</c:v>
                </c:pt>
                <c:pt idx="111">
                  <c:v>-15.566375934077675</c:v>
                </c:pt>
                <c:pt idx="112">
                  <c:v>-15.517865102473566</c:v>
                </c:pt>
                <c:pt idx="113">
                  <c:v>-15.46901621629382</c:v>
                </c:pt>
                <c:pt idx="114">
                  <c:v>-15.41982572951142</c:v>
                </c:pt>
                <c:pt idx="115">
                  <c:v>-15.370290046330544</c:v>
                </c:pt>
                <c:pt idx="116">
                  <c:v>-15.320405520310368</c:v>
                </c:pt>
                <c:pt idx="117">
                  <c:v>-15.270168453470259</c:v>
                </c:pt>
                <c:pt idx="118">
                  <c:v>-15.219575095375966</c:v>
                </c:pt>
                <c:pt idx="119">
                  <c:v>-15.168621642206269</c:v>
                </c:pt>
                <c:pt idx="120">
                  <c:v>-15.117304235799647</c:v>
                </c:pt>
                <c:pt idx="121">
                  <c:v>-15.065618962680432</c:v>
                </c:pt>
                <c:pt idx="122">
                  <c:v>-15.013561853063955</c:v>
                </c:pt>
                <c:pt idx="123">
                  <c:v>-14.961128879840141</c:v>
                </c:pt>
                <c:pt idx="124">
                  <c:v>-14.908315957534994</c:v>
                </c:pt>
                <c:pt idx="125">
                  <c:v>-14.855118941249444</c:v>
                </c:pt>
                <c:pt idx="126">
                  <c:v>-14.801533625574951</c:v>
                </c:pt>
                <c:pt idx="127">
                  <c:v>-14.747555743485259</c:v>
                </c:pt>
                <c:pt idx="128">
                  <c:v>-14.693180965203732</c:v>
                </c:pt>
                <c:pt idx="129">
                  <c:v>-14.638404897045586</c:v>
                </c:pt>
                <c:pt idx="130">
                  <c:v>-14.58322308023442</c:v>
                </c:pt>
                <c:pt idx="131">
                  <c:v>-14.527630989692314</c:v>
                </c:pt>
                <c:pt idx="132">
                  <c:v>-14.471624032802879</c:v>
                </c:pt>
                <c:pt idx="133">
                  <c:v>-14.415197548146482</c:v>
                </c:pt>
                <c:pt idx="134">
                  <c:v>-14.358346804206956</c:v>
                </c:pt>
                <c:pt idx="135">
                  <c:v>-14.301066998049016</c:v>
                </c:pt>
                <c:pt idx="136">
                  <c:v>-14.243353253965639</c:v>
                </c:pt>
                <c:pt idx="137">
                  <c:v>-14.185200622094555</c:v>
                </c:pt>
                <c:pt idx="138">
                  <c:v>-14.12660407700308</c:v>
                </c:pt>
                <c:pt idx="139">
                  <c:v>-14.067558516240407</c:v>
                </c:pt>
                <c:pt idx="140">
                  <c:v>-14.008058758856482</c:v>
                </c:pt>
                <c:pt idx="141">
                  <c:v>-13.948099543886583</c:v>
                </c:pt>
                <c:pt idx="142">
                  <c:v>-13.887675528800635</c:v>
                </c:pt>
                <c:pt idx="143">
                  <c:v>-13.826781287916354</c:v>
                </c:pt>
                <c:pt idx="144">
                  <c:v>-13.765411310775166</c:v>
                </c:pt>
                <c:pt idx="145">
                  <c:v>-13.703560000479929</c:v>
                </c:pt>
                <c:pt idx="146">
                  <c:v>-13.641221671993389</c:v>
                </c:pt>
                <c:pt idx="147">
                  <c:v>-13.578390550396286</c:v>
                </c:pt>
                <c:pt idx="148">
                  <c:v>-13.515060769103968</c:v>
                </c:pt>
                <c:pt idx="149">
                  <c:v>-13.451226368040391</c:v>
                </c:pt>
                <c:pt idx="150">
                  <c:v>-13.386881291768312</c:v>
                </c:pt>
                <c:pt idx="151">
                  <c:v>-13.322019387574368</c:v>
                </c:pt>
                <c:pt idx="152">
                  <c:v>-13.256634403507888</c:v>
                </c:pt>
                <c:pt idx="153">
                  <c:v>-13.190719986372049</c:v>
                </c:pt>
                <c:pt idx="154">
                  <c:v>-13.124269679665996</c:v>
                </c:pt>
                <c:pt idx="155">
                  <c:v>-13.057276921476628</c:v>
                </c:pt>
                <c:pt idx="156">
                  <c:v>-12.989735042318497</c:v>
                </c:pt>
                <c:pt idx="157">
                  <c:v>-12.921637262920381</c:v>
                </c:pt>
                <c:pt idx="158">
                  <c:v>-12.852976691956993</c:v>
                </c:pt>
                <c:pt idx="159">
                  <c:v>-12.783746323724195</c:v>
                </c:pt>
                <c:pt idx="160">
                  <c:v>-12.713939035756123</c:v>
                </c:pt>
                <c:pt idx="161">
                  <c:v>-12.643547586382464</c:v>
                </c:pt>
                <c:pt idx="162">
                  <c:v>-12.572564612224152</c:v>
                </c:pt>
                <c:pt idx="163">
                  <c:v>-12.500982625625685</c:v>
                </c:pt>
                <c:pt idx="164">
                  <c:v>-12.428794012022149</c:v>
                </c:pt>
                <c:pt idx="165">
                  <c:v>-12.355991027239007</c:v>
                </c:pt>
                <c:pt idx="166">
                  <c:v>-12.282565794722672</c:v>
                </c:pt>
                <c:pt idx="167">
                  <c:v>-12.208510302699764</c:v>
                </c:pt>
                <c:pt idx="168">
                  <c:v>-12.133816401262862</c:v>
                </c:pt>
                <c:pt idx="169">
                  <c:v>-12.05847579938062</c:v>
                </c:pt>
                <c:pt idx="170">
                  <c:v>-11.982480061829836</c:v>
                </c:pt>
                <c:pt idx="171">
                  <c:v>-11.905820606047168</c:v>
                </c:pt>
                <c:pt idx="172">
                  <c:v>-11.828488698897985</c:v>
                </c:pt>
                <c:pt idx="173">
                  <c:v>-11.750475453359822</c:v>
                </c:pt>
                <c:pt idx="174">
                  <c:v>-11.671771825117787</c:v>
                </c:pt>
                <c:pt idx="175">
                  <c:v>-11.592368609069148</c:v>
                </c:pt>
                <c:pt idx="176">
                  <c:v>-11.512256435734365</c:v>
                </c:pt>
                <c:pt idx="177">
                  <c:v>-11.431425767571465</c:v>
                </c:pt>
                <c:pt idx="178">
                  <c:v>-11.349866895190885</c:v>
                </c:pt>
                <c:pt idx="179">
                  <c:v>-11.267569933467492</c:v>
                </c:pt>
                <c:pt idx="180">
                  <c:v>-11.184524817546613</c:v>
                </c:pt>
                <c:pt idx="181">
                  <c:v>-11.100721298740613</c:v>
                </c:pt>
                <c:pt idx="182">
                  <c:v>-11.016148940312537</c:v>
                </c:pt>
                <c:pt idx="183">
                  <c:v>-10.930797113143193</c:v>
                </c:pt>
                <c:pt idx="184">
                  <c:v>-10.844654991277832</c:v>
                </c:pt>
                <c:pt idx="185">
                  <c:v>-10.757711547348606</c:v>
                </c:pt>
                <c:pt idx="186">
                  <c:v>-10.669955547868646</c:v>
                </c:pt>
                <c:pt idx="187">
                  <c:v>-10.581375548393567</c:v>
                </c:pt>
                <c:pt idx="188">
                  <c:v>-10.491959888546077</c:v>
                </c:pt>
                <c:pt idx="189">
                  <c:v>-10.40169668689909</c:v>
                </c:pt>
                <c:pt idx="190">
                  <c:v>-10.310573835712603</c:v>
                </c:pt>
                <c:pt idx="191">
                  <c:v>-10.21857899551955</c:v>
                </c:pt>
                <c:pt idx="192">
                  <c:v>-10.12569958955541</c:v>
                </c:pt>
                <c:pt idx="193">
                  <c:v>-10.0319227980264</c:v>
                </c:pt>
                <c:pt idx="194">
                  <c:v>-9.9372355522107014</c:v>
                </c:pt>
                <c:pt idx="195">
                  <c:v>-9.8416245283870403</c:v>
                </c:pt>
                <c:pt idx="196">
                  <c:v>-9.7450761415847182</c:v>
                </c:pt>
                <c:pt idx="197">
                  <c:v>-9.6475765391488721</c:v>
                </c:pt>
                <c:pt idx="198">
                  <c:v>-9.549111594114656</c:v>
                </c:pt>
                <c:pt idx="199">
                  <c:v>-9.4496668983835832</c:v>
                </c:pt>
                <c:pt idx="200">
                  <c:v>-9.3492277556951962</c:v>
                </c:pt>
                <c:pt idx="201">
                  <c:v>-9.2477791743868245</c:v>
                </c:pt>
                <c:pt idx="202">
                  <c:v>-9.1453058599339272</c:v>
                </c:pt>
                <c:pt idx="203">
                  <c:v>-9.0417922072632315</c:v>
                </c:pt>
                <c:pt idx="204">
                  <c:v>-8.9372222928305902</c:v>
                </c:pt>
                <c:pt idx="205">
                  <c:v>-8.8315798664550549</c:v>
                </c:pt>
                <c:pt idx="206">
                  <c:v>-8.7248483429003869</c:v>
                </c:pt>
                <c:pt idx="207">
                  <c:v>-8.6170107931948934</c:v>
                </c:pt>
                <c:pt idx="208">
                  <c:v>-8.5080499356799635</c:v>
                </c:pt>
                <c:pt idx="209">
                  <c:v>-8.3979481267774467</c:v>
                </c:pt>
                <c:pt idx="210">
                  <c:v>-8.286687351465428</c:v>
                </c:pt>
                <c:pt idx="211">
                  <c:v>-8.1742492134516986</c:v>
                </c:pt>
                <c:pt idx="212">
                  <c:v>-8.0606149250335655</c:v>
                </c:pt>
                <c:pt idx="213">
                  <c:v>-7.9457652966323487</c:v>
                </c:pt>
                <c:pt idx="214">
                  <c:v>-7.8296807259902614</c:v>
                </c:pt>
                <c:pt idx="215">
                  <c:v>-7.7123411870169036</c:v>
                </c:pt>
                <c:pt idx="216">
                  <c:v>-7.5937262182721028</c:v>
                </c:pt>
                <c:pt idx="217">
                  <c:v>-7.4738149110710737</c:v>
                </c:pt>
                <c:pt idx="218">
                  <c:v>-7.3525858971974998</c:v>
                </c:pt>
                <c:pt idx="219">
                  <c:v>-7.2300173362093076</c:v>
                </c:pt>
                <c:pt idx="220">
                  <c:v>-7.1060869023212447</c:v>
                </c:pt>
                <c:pt idx="221">
                  <c:v>-6.9807717708478378</c:v>
                </c:pt>
                <c:pt idx="222">
                  <c:v>-6.8540486041893374</c:v>
                </c:pt>
                <c:pt idx="223">
                  <c:v>-6.725893537342607</c:v>
                </c:pt>
                <c:pt idx="224">
                  <c:v>-6.5962821629180723</c:v>
                </c:pt>
                <c:pt idx="225">
                  <c:v>-6.4651895156429724</c:v>
                </c:pt>
                <c:pt idx="226">
                  <c:v>-6.3325900563302255</c:v>
                </c:pt>
                <c:pt idx="227">
                  <c:v>-6.1984576552913211</c:v>
                </c:pt>
                <c:pt idx="228">
                  <c:v>-6.0627655751705696</c:v>
                </c:pt>
                <c:pt idx="229">
                  <c:v>-5.9254864531770579</c:v>
                </c:pt>
                <c:pt idx="230">
                  <c:v>-5.786592282689508</c:v>
                </c:pt>
                <c:pt idx="231">
                  <c:v>-5.6460543942080186</c:v>
                </c:pt>
                <c:pt idx="232">
                  <c:v>-5.5038434356255621</c:v>
                </c:pt>
                <c:pt idx="233">
                  <c:v>-5.3599293517906226</c:v>
                </c:pt>
                <c:pt idx="234">
                  <c:v>-5.214281363331164</c:v>
                </c:pt>
                <c:pt idx="235">
                  <c:v>-5.0668679447085587</c:v>
                </c:pt>
                <c:pt idx="236">
                  <c:v>-4.9176568014686062</c:v>
                </c:pt>
                <c:pt idx="237">
                  <c:v>-4.7666148466551554</c:v>
                </c:pt>
                <c:pt idx="238">
                  <c:v>-4.6137081763501868</c:v>
                </c:pt>
                <c:pt idx="239">
                  <c:v>-4.4589020443022918</c:v>
                </c:pt>
                <c:pt idx="240">
                  <c:v>-4.3021608356038001</c:v>
                </c:pt>
                <c:pt idx="241">
                  <c:v>-4.1434480393745119</c:v>
                </c:pt>
                <c:pt idx="242">
                  <c:v>-3.9827262204081464</c:v>
                </c:pt>
                <c:pt idx="243">
                  <c:v>-3.8199569897351964</c:v>
                </c:pt>
                <c:pt idx="244">
                  <c:v>-3.6551009740536244</c:v>
                </c:pt>
                <c:pt idx="245">
                  <c:v>-3.4881177839761577</c:v>
                </c:pt>
                <c:pt idx="246">
                  <c:v>-3.3189659810405416</c:v>
                </c:pt>
                <c:pt idx="247">
                  <c:v>-3.1476030434260309</c:v>
                </c:pt>
                <c:pt idx="248">
                  <c:v>-2.9739853303165944</c:v>
                </c:pt>
                <c:pt idx="249">
                  <c:v>-2.7980680448480904</c:v>
                </c:pt>
                <c:pt idx="250">
                  <c:v>-2.6198051955733384</c:v>
                </c:pt>
                <c:pt idx="251">
                  <c:v>-2.4391495563754333</c:v>
                </c:pt>
                <c:pt idx="252">
                  <c:v>-2.256052624755938</c:v>
                </c:pt>
                <c:pt idx="253">
                  <c:v>-2.0704645784205304</c:v>
                </c:pt>
                <c:pt idx="254">
                  <c:v>-1.8823342300805308</c:v>
                </c:pt>
                <c:pt idx="255">
                  <c:v>-1.6916089803841139</c:v>
                </c:pt>
                <c:pt idx="256">
                  <c:v>-1.4982347688863591</c:v>
                </c:pt>
                <c:pt idx="257">
                  <c:v>-1.3021560229620661</c:v>
                </c:pt>
                <c:pt idx="258">
                  <c:v>-1.1033156045599632</c:v>
                </c:pt>
                <c:pt idx="259">
                  <c:v>-0.90165475469115819</c:v>
                </c:pt>
                <c:pt idx="260">
                  <c:v>-0.69711303553852133</c:v>
                </c:pt>
                <c:pt idx="261">
                  <c:v>-0.48962827006713638</c:v>
                </c:pt>
                <c:pt idx="262">
                  <c:v>-0.2791364790092139</c:v>
                </c:pt>
                <c:pt idx="263">
                  <c:v>-6.5571815089128904E-2</c:v>
                </c:pt>
                <c:pt idx="264">
                  <c:v>0.15113350565330919</c:v>
                </c:pt>
                <c:pt idx="265">
                  <c:v>0.37104927559193257</c:v>
                </c:pt>
                <c:pt idx="266">
                  <c:v>0.5942473704550153</c:v>
                </c:pt>
                <c:pt idx="267">
                  <c:v>0.82080182764686072</c:v>
                </c:pt>
                <c:pt idx="268">
                  <c:v>1.0507889281294958</c:v>
                </c:pt>
                <c:pt idx="269">
                  <c:v>1.2842872820546134</c:v>
                </c:pt>
                <c:pt idx="270">
                  <c:v>1.5213779183478096</c:v>
                </c:pt>
                <c:pt idx="271">
                  <c:v>1.762144378459503</c:v>
                </c:pt>
                <c:pt idx="272">
                  <c:v>2.0066728145104413</c:v>
                </c:pt>
                <c:pt idx="273">
                  <c:v>2.2550520920739956</c:v>
                </c:pt>
                <c:pt idx="274">
                  <c:v>2.5073738978528368</c:v>
                </c:pt>
                <c:pt idx="275">
                  <c:v>2.76373285252415</c:v>
                </c:pt>
                <c:pt idx="276">
                  <c:v>3.0242266290449962</c:v>
                </c:pt>
                <c:pt idx="277">
                  <c:v>3.2889560767287804</c:v>
                </c:pt>
                <c:pt idx="278">
                  <c:v>3.5580253514237796</c:v>
                </c:pt>
                <c:pt idx="279">
                  <c:v>3.8315420521467871</c:v>
                </c:pt>
                <c:pt idx="280">
                  <c:v>4.1096173645485266</c:v>
                </c:pt>
                <c:pt idx="281">
                  <c:v>4.3923662116124689</c:v>
                </c:pt>
                <c:pt idx="282">
                  <c:v>4.6799074120164761</c:v>
                </c:pt>
                <c:pt idx="283">
                  <c:v>4.9723638466154298</c:v>
                </c:pt>
                <c:pt idx="284">
                  <c:v>5.2698626335350482</c:v>
                </c:pt>
                <c:pt idx="285">
                  <c:v>5.5725353124011008</c:v>
                </c:pt>
                <c:pt idx="286">
                  <c:v>5.8805180382648032</c:v>
                </c:pt>
                <c:pt idx="287">
                  <c:v>6.1939517858251989</c:v>
                </c:pt>
                <c:pt idx="288">
                  <c:v>6.5129825645920434</c:v>
                </c:pt>
                <c:pt idx="289">
                  <c:v>6.8377616456790022</c:v>
                </c:pt>
                <c:pt idx="290">
                  <c:v>7.1684458009675467</c:v>
                </c:pt>
                <c:pt idx="291">
                  <c:v>7.5051975554357</c:v>
                </c:pt>
                <c:pt idx="292">
                  <c:v>7.8481854535051099</c:v>
                </c:pt>
                <c:pt idx="293">
                  <c:v>8.1975843403234805</c:v>
                </c:pt>
                <c:pt idx="294">
                  <c:v>8.5535756589686187</c:v>
                </c:pt>
                <c:pt idx="295">
                  <c:v>8.9163477646355673</c:v>
                </c:pt>
                <c:pt idx="296">
                  <c:v>9.2860962569499534</c:v>
                </c:pt>
                <c:pt idx="297">
                  <c:v>9.6630243316393702</c:v>
                </c:pt>
                <c:pt idx="298">
                  <c:v>10.047343152891337</c:v>
                </c:pt>
                <c:pt idx="299">
                  <c:v>10.439272247831461</c:v>
                </c:pt>
                <c:pt idx="300">
                  <c:v>10.839039924670381</c:v>
                </c:pt>
                <c:pt idx="301">
                  <c:v>11.246883716192919</c:v>
                </c:pt>
                <c:pt idx="302">
                  <c:v>11.663050850399593</c:v>
                </c:pt>
                <c:pt idx="303">
                  <c:v>12.087798750259999</c:v>
                </c:pt>
                <c:pt idx="304">
                  <c:v>12.521395564700846</c:v>
                </c:pt>
                <c:pt idx="305">
                  <c:v>12.964120733129917</c:v>
                </c:pt>
                <c:pt idx="306">
                  <c:v>13.416265585993642</c:v>
                </c:pt>
                <c:pt idx="307">
                  <c:v>13.87813398408025</c:v>
                </c:pt>
                <c:pt idx="308">
                  <c:v>14.350042999516567</c:v>
                </c:pt>
                <c:pt idx="309">
                  <c:v>14.832323641665774</c:v>
                </c:pt>
                <c:pt idx="310">
                  <c:v>15.325321631418284</c:v>
                </c:pt>
                <c:pt idx="311">
                  <c:v>15.829398227682098</c:v>
                </c:pt>
                <c:pt idx="312">
                  <c:v>16.344931110224628</c:v>
                </c:pt>
                <c:pt idx="313">
                  <c:v>16.872315323400322</c:v>
                </c:pt>
                <c:pt idx="314">
                  <c:v>17.411964285719634</c:v>
                </c:pt>
                <c:pt idx="315">
                  <c:v>17.964310870681757</c:v>
                </c:pt>
                <c:pt idx="316">
                  <c:v>18.529808564809649</c:v>
                </c:pt>
                <c:pt idx="317">
                  <c:v>19.108932709398445</c:v>
                </c:pt>
                <c:pt idx="318">
                  <c:v>19.702181833123561</c:v>
                </c:pt>
                <c:pt idx="319">
                  <c:v>20.310079083360399</c:v>
                </c:pt>
                <c:pt idx="320">
                  <c:v>20.933173764853173</c:v>
                </c:pt>
                <c:pt idx="321">
                  <c:v>21.57204299524448</c:v>
                </c:pt>
                <c:pt idx="322">
                  <c:v>22.227293487953524</c:v>
                </c:pt>
                <c:pt idx="323">
                  <c:v>22.89956347397969</c:v>
                </c:pt>
                <c:pt idx="324">
                  <c:v>23.589524775427584</c:v>
                </c:pt>
                <c:pt idx="325">
                  <c:v>24.297885044914096</c:v>
                </c:pt>
                <c:pt idx="326">
                  <c:v>25.025390186548897</c:v>
                </c:pt>
                <c:pt idx="327">
                  <c:v>25.772826975899711</c:v>
                </c:pt>
                <c:pt idx="328">
                  <c:v>26.541025898288055</c:v>
                </c:pt>
                <c:pt idx="329">
                  <c:v>27.330864226940847</c:v>
                </c:pt>
                <c:pt idx="330">
                  <c:v>28.14326936498373</c:v>
                </c:pt>
                <c:pt idx="331">
                  <c:v>28.979222478042345</c:v>
                </c:pt>
                <c:pt idx="332">
                  <c:v>29.839762447367391</c:v>
                </c:pt>
                <c:pt idx="333">
                  <c:v>30.725990176970804</c:v>
                </c:pt>
                <c:pt idx="334">
                  <c:v>31.639073292319765</c:v>
                </c:pt>
                <c:pt idx="335">
                  <c:v>32.580251272756392</c:v>
                </c:pt>
                <c:pt idx="336">
                  <c:v>33.550841065081656</c:v>
                </c:pt>
                <c:pt idx="337">
                  <c:v>34.552243231766447</c:v>
                </c:pt>
                <c:pt idx="338">
                  <c:v>35.585948694150765</c:v>
                </c:pt>
                <c:pt idx="339">
                  <c:v>36.653546138908332</c:v>
                </c:pt>
                <c:pt idx="340">
                  <c:v>37.756730165157826</c:v>
                </c:pt>
                <c:pt idx="341">
                  <c:v>38.897310260093725</c:v>
                </c:pt>
                <c:pt idx="342">
                  <c:v>40.07722070313087</c:v>
                </c:pt>
                <c:pt idx="343">
                  <c:v>41.29853151259038</c:v>
                </c:pt>
                <c:pt idx="344">
                  <c:v>42.56346056524486</c:v>
                </c:pt>
                <c:pt idx="345">
                  <c:v>43.874387037995866</c:v>
                </c:pt>
                <c:pt idx="346">
                  <c:v>45.233866343070993</c:v>
                </c:pt>
                <c:pt idx="347">
                  <c:v>46.644646753998011</c:v>
                </c:pt>
                <c:pt idx="348">
                  <c:v>48.10968794996068</c:v>
                </c:pt>
                <c:pt idx="349">
                  <c:v>49.632181741843446</c:v>
                </c:pt>
                <c:pt idx="350">
                  <c:v>51.215575285401535</c:v>
                </c:pt>
                <c:pt idx="351">
                  <c:v>52.863597136859958</c:v>
                </c:pt>
                <c:pt idx="352">
                  <c:v>54.580286565462465</c:v>
                </c:pt>
                <c:pt idx="353">
                  <c:v>56.370026608048057</c:v>
                </c:pt>
                <c:pt idx="354">
                  <c:v>58.237581435093908</c:v>
                </c:pt>
                <c:pt idx="355">
                  <c:v>60.18813869889734</c:v>
                </c:pt>
                <c:pt idx="356">
                  <c:v>62.22735765651003</c:v>
                </c:pt>
                <c:pt idx="357">
                  <c:v>64.361424007500034</c:v>
                </c:pt>
                <c:pt idx="358">
                  <c:v>66.597112565680078</c:v>
                </c:pt>
                <c:pt idx="359">
                  <c:v>68.941859102307887</c:v>
                </c:pt>
                <c:pt idx="360">
                  <c:v>71.403842965767126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B8-4BBC-992B-6331562A76D3}"/>
            </c:ext>
          </c:extLst>
        </c:ser>
        <c:ser>
          <c:idx val="2"/>
          <c:order val="2"/>
          <c:tx>
            <c:strRef>
              <c:f>'K0.33'!$J$1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'K0.33'!$F$2:$F$342</c:f>
              <c:numCache>
                <c:formatCode>General</c:formatCode>
                <c:ptCount val="34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</c:numCache>
            </c:numRef>
          </c:xVal>
          <c:yVal>
            <c:numRef>
              <c:f>'K0.33'!$J$2:$J$342</c:f>
              <c:numCache>
                <c:formatCode>General</c:formatCode>
                <c:ptCount val="341"/>
                <c:pt idx="0">
                  <c:v>5.0329677075717187</c:v>
                </c:pt>
                <c:pt idx="1">
                  <c:v>5.0353556048242698</c:v>
                </c:pt>
                <c:pt idx="2">
                  <c:v>5.0377555015605031</c:v>
                </c:pt>
                <c:pt idx="3">
                  <c:v>5.0401674884566159</c:v>
                </c:pt>
                <c:pt idx="4">
                  <c:v>5.0425916571047296</c:v>
                </c:pt>
                <c:pt idx="5">
                  <c:v>5.0450281000244788</c:v>
                </c:pt>
                <c:pt idx="6">
                  <c:v>5.0474769106747859</c:v>
                </c:pt>
                <c:pt idx="7">
                  <c:v>5.0499381834658061</c:v>
                </c:pt>
                <c:pt idx="8">
                  <c:v>5.0524120137710664</c:v>
                </c:pt>
                <c:pt idx="9">
                  <c:v>5.0548984979397815</c:v>
                </c:pt>
                <c:pt idx="10">
                  <c:v>5.0573977333093607</c:v>
                </c:pt>
                <c:pt idx="11">
                  <c:v>5.0599098182181157</c:v>
                </c:pt>
                <c:pt idx="12">
                  <c:v>5.0624348520181535</c:v>
                </c:pt>
                <c:pt idx="13">
                  <c:v>5.0649729350884751</c:v>
                </c:pt>
                <c:pt idx="14">
                  <c:v>5.0675241688482799</c:v>
                </c:pt>
                <c:pt idx="15">
                  <c:v>5.0700886557704745</c:v>
                </c:pt>
                <c:pt idx="16">
                  <c:v>5.0726664993953881</c:v>
                </c:pt>
                <c:pt idx="17">
                  <c:v>5.0752578043447132</c:v>
                </c:pt>
                <c:pt idx="18">
                  <c:v>5.0778626763356582</c:v>
                </c:pt>
                <c:pt idx="19">
                  <c:v>5.0804812221953224</c:v>
                </c:pt>
                <c:pt idx="20">
                  <c:v>5.0831135498753008</c:v>
                </c:pt>
                <c:pt idx="21">
                  <c:v>5.0857597684665183</c:v>
                </c:pt>
                <c:pt idx="22">
                  <c:v>5.0884199882143033</c:v>
                </c:pt>
                <c:pt idx="23">
                  <c:v>5.0910943205336956</c:v>
                </c:pt>
                <c:pt idx="24">
                  <c:v>5.0937828780249985</c:v>
                </c:pt>
                <c:pt idx="25">
                  <c:v>5.0964857744895893</c:v>
                </c:pt>
                <c:pt idx="26">
                  <c:v>5.0992031249459684</c:v>
                </c:pt>
                <c:pt idx="27">
                  <c:v>5.1019350456460817</c:v>
                </c:pt>
                <c:pt idx="28">
                  <c:v>5.1046816540918947</c:v>
                </c:pt>
                <c:pt idx="29">
                  <c:v>5.1074430690522403</c:v>
                </c:pt>
                <c:pt idx="30">
                  <c:v>5.1102194105799397</c:v>
                </c:pt>
                <c:pt idx="31">
                  <c:v>5.1130108000291976</c:v>
                </c:pt>
                <c:pt idx="32">
                  <c:v>5.1158173600732884</c:v>
                </c:pt>
                <c:pt idx="33">
                  <c:v>5.1186392147225241</c:v>
                </c:pt>
                <c:pt idx="34">
                  <c:v>5.1214764893425215</c:v>
                </c:pt>
                <c:pt idx="35">
                  <c:v>5.1243293106727652</c:v>
                </c:pt>
                <c:pt idx="36">
                  <c:v>5.1271978068454827</c:v>
                </c:pt>
                <c:pt idx="37">
                  <c:v>5.1300821074048262</c:v>
                </c:pt>
                <c:pt idx="38">
                  <c:v>5.1329823433263764</c:v>
                </c:pt>
                <c:pt idx="39">
                  <c:v>5.1358986470369654</c:v>
                </c:pt>
                <c:pt idx="40">
                  <c:v>5.138831152434836</c:v>
                </c:pt>
                <c:pt idx="41">
                  <c:v>5.1417799949101317</c:v>
                </c:pt>
                <c:pt idx="42">
                  <c:v>5.1447453113657362</c:v>
                </c:pt>
                <c:pt idx="43">
                  <c:v>5.1477272402384591</c:v>
                </c:pt>
                <c:pt idx="44">
                  <c:v>5.1507259215205794</c:v>
                </c:pt>
                <c:pt idx="45">
                  <c:v>5.1537414967817536</c:v>
                </c:pt>
                <c:pt idx="46">
                  <c:v>5.1567741091912964</c:v>
                </c:pt>
                <c:pt idx="47">
                  <c:v>5.1598239035408362</c:v>
                </c:pt>
                <c:pt idx="48">
                  <c:v>5.1628910262673626</c:v>
                </c:pt>
                <c:pt idx="49">
                  <c:v>5.1659756254766602</c:v>
                </c:pt>
                <c:pt idx="50">
                  <c:v>5.1690778509671551</c:v>
                </c:pt>
                <c:pt idx="51">
                  <c:v>5.172197854254156</c:v>
                </c:pt>
                <c:pt idx="52">
                  <c:v>5.1753357885945315</c:v>
                </c:pt>
                <c:pt idx="53">
                  <c:v>5.1784918090117964</c:v>
                </c:pt>
                <c:pt idx="54">
                  <c:v>5.1816660723216463</c:v>
                </c:pt>
                <c:pt idx="55">
                  <c:v>5.1848587371579304</c:v>
                </c:pt>
                <c:pt idx="56">
                  <c:v>5.1880699639990766</c:v>
                </c:pt>
                <c:pt idx="57">
                  <c:v>5.191299915194981</c:v>
                </c:pt>
                <c:pt idx="58">
                  <c:v>5.1945487549943712</c:v>
                </c:pt>
                <c:pt idx="59">
                  <c:v>5.1978166495726432</c:v>
                </c:pt>
                <c:pt idx="60">
                  <c:v>5.2011037670601983</c:v>
                </c:pt>
                <c:pt idx="61">
                  <c:v>5.2044102775712799</c:v>
                </c:pt>
                <c:pt idx="62">
                  <c:v>5.2077363532333143</c:v>
                </c:pt>
                <c:pt idx="63">
                  <c:v>5.2110821682167856</c:v>
                </c:pt>
                <c:pt idx="64">
                  <c:v>5.2144478987656342</c:v>
                </c:pt>
                <c:pt idx="65">
                  <c:v>5.2178337232282068</c:v>
                </c:pt>
                <c:pt idx="66">
                  <c:v>5.2212398220887595</c:v>
                </c:pt>
                <c:pt idx="67">
                  <c:v>5.2246663779995259</c:v>
                </c:pt>
                <c:pt idx="68">
                  <c:v>5.2281135758133681</c:v>
                </c:pt>
                <c:pt idx="69">
                  <c:v>5.2315816026170232</c:v>
                </c:pt>
                <c:pt idx="70">
                  <c:v>5.2350706477649425</c:v>
                </c:pt>
                <c:pt idx="71">
                  <c:v>5.2385809029137604</c:v>
                </c:pt>
                <c:pt idx="72">
                  <c:v>5.2421125620573896</c:v>
                </c:pt>
                <c:pt idx="73">
                  <c:v>5.2456658215627527</c:v>
                </c:pt>
                <c:pt idx="74">
                  <c:v>5.2492408802061856</c:v>
                </c:pt>
                <c:pt idx="75">
                  <c:v>5.2528379392105009</c:v>
                </c:pt>
                <c:pt idx="76">
                  <c:v>5.2564572022827436</c:v>
                </c:pt>
                <c:pt idx="77">
                  <c:v>5.2600988756526483</c:v>
                </c:pt>
                <c:pt idx="78">
                  <c:v>5.2637631681118062</c:v>
                </c:pt>
                <c:pt idx="79">
                  <c:v>5.2674502910535761</c:v>
                </c:pt>
                <c:pt idx="80">
                  <c:v>5.2711604585137319</c:v>
                </c:pt>
                <c:pt idx="81">
                  <c:v>5.2748938872118831</c:v>
                </c:pt>
                <c:pt idx="82">
                  <c:v>5.27865079659367</c:v>
                </c:pt>
                <c:pt idx="83">
                  <c:v>5.2824314088737641</c:v>
                </c:pt>
                <c:pt idx="84">
                  <c:v>5.286235949079682</c:v>
                </c:pt>
                <c:pt idx="85">
                  <c:v>5.2900646450964315</c:v>
                </c:pt>
                <c:pt idx="86">
                  <c:v>5.2939177277120137</c:v>
                </c:pt>
                <c:pt idx="87">
                  <c:v>5.2977954306637978</c:v>
                </c:pt>
                <c:pt idx="88">
                  <c:v>5.3016979906857848</c:v>
                </c:pt>
                <c:pt idx="89">
                  <c:v>5.3056256475567887</c:v>
                </c:pt>
                <c:pt idx="90">
                  <c:v>5.3095786441495409</c:v>
                </c:pt>
                <c:pt idx="91">
                  <c:v>5.3135572264807571</c:v>
                </c:pt>
                <c:pt idx="92">
                  <c:v>5.3175616437621764</c:v>
                </c:pt>
                <c:pt idx="93">
                  <c:v>5.321592148452595</c:v>
                </c:pt>
                <c:pt idx="94">
                  <c:v>5.3256489963109246</c:v>
                </c:pt>
                <c:pt idx="95">
                  <c:v>5.3297324464502935</c:v>
                </c:pt>
                <c:pt idx="96">
                  <c:v>5.3338427613932096</c:v>
                </c:pt>
                <c:pt idx="97">
                  <c:v>5.3379802071278286</c:v>
                </c:pt>
                <c:pt idx="98">
                  <c:v>5.3421450531653258</c:v>
                </c:pt>
                <c:pt idx="99">
                  <c:v>5.3463375725984212</c:v>
                </c:pt>
                <c:pt idx="100">
                  <c:v>5.3505580421610706</c:v>
                </c:pt>
                <c:pt idx="101">
                  <c:v>5.3548067422893553</c:v>
                </c:pt>
                <c:pt idx="102">
                  <c:v>5.3590839571836035</c:v>
                </c:pt>
                <c:pt idx="103">
                  <c:v>5.3633899748717511</c:v>
                </c:pt>
                <c:pt idx="104">
                  <c:v>5.3677250872740085</c:v>
                </c:pt>
                <c:pt idx="105">
                  <c:v>5.372089590268823</c:v>
                </c:pt>
                <c:pt idx="106">
                  <c:v>5.3764837837602011</c:v>
                </c:pt>
                <c:pt idx="107">
                  <c:v>5.3809079717464012</c:v>
                </c:pt>
                <c:pt idx="108">
                  <c:v>5.3853624623900398</c:v>
                </c:pt>
                <c:pt idx="109">
                  <c:v>5.3898475680896496</c:v>
                </c:pt>
                <c:pt idx="110">
                  <c:v>5.3943636055527051</c:v>
                </c:pt>
                <c:pt idx="111">
                  <c:v>5.3989108958701753</c:v>
                </c:pt>
                <c:pt idx="112">
                  <c:v>5.4034897645926288</c:v>
                </c:pt>
                <c:pt idx="113">
                  <c:v>5.4081005418079213</c:v>
                </c:pt>
                <c:pt idx="114">
                  <c:v>5.4127435622205233</c:v>
                </c:pt>
                <c:pt idx="115">
                  <c:v>5.4174191652325128</c:v>
                </c:pt>
                <c:pt idx="116">
                  <c:v>5.4221276950262762</c:v>
                </c:pt>
                <c:pt idx="117">
                  <c:v>5.4268695006489711</c:v>
                </c:pt>
                <c:pt idx="118">
                  <c:v>5.4316449360987775</c:v>
                </c:pt>
                <c:pt idx="119">
                  <c:v>5.4364543604129949</c:v>
                </c:pt>
                <c:pt idx="120">
                  <c:v>5.4412981377580278</c:v>
                </c:pt>
                <c:pt idx="121">
                  <c:v>5.4461766375213045</c:v>
                </c:pt>
                <c:pt idx="122">
                  <c:v>5.4510902344051813</c:v>
                </c:pt>
                <c:pt idx="123">
                  <c:v>5.4560393085228762</c:v>
                </c:pt>
                <c:pt idx="124">
                  <c:v>5.461024245496497</c:v>
                </c:pt>
                <c:pt idx="125">
                  <c:v>5.4660454365571978</c:v>
                </c:pt>
                <c:pt idx="126">
                  <c:v>5.4711032786475391</c:v>
                </c:pt>
                <c:pt idx="127">
                  <c:v>5.4761981745260879</c:v>
                </c:pt>
                <c:pt idx="128">
                  <c:v>5.4813305328743329</c:v>
                </c:pt>
                <c:pt idx="129">
                  <c:v>5.4865007684059588</c:v>
                </c:pt>
                <c:pt idx="130">
                  <c:v>5.4917093019785597</c:v>
                </c:pt>
                <c:pt idx="131">
                  <c:v>5.4969565607078348</c:v>
                </c:pt>
                <c:pt idx="132">
                  <c:v>5.5022429780843423</c:v>
                </c:pt>
                <c:pt idx="133">
                  <c:v>5.5075689940928845</c:v>
                </c:pt>
                <c:pt idx="134">
                  <c:v>5.5129350553345731</c:v>
                </c:pt>
                <c:pt idx="135">
                  <c:v>5.5183416151516713</c:v>
                </c:pt>
                <c:pt idx="136">
                  <c:v>5.5237891337552618</c:v>
                </c:pt>
                <c:pt idx="137">
                  <c:v>5.529278078355838</c:v>
                </c:pt>
                <c:pt idx="138">
                  <c:v>5.5348089232968771</c:v>
                </c:pt>
                <c:pt idx="139">
                  <c:v>5.5403821501914869</c:v>
                </c:pt>
                <c:pt idx="140">
                  <c:v>5.5459982480622099</c:v>
                </c:pt>
                <c:pt idx="141">
                  <c:v>5.5516577134840572</c:v>
                </c:pt>
                <c:pt idx="142">
                  <c:v>5.557361050730881</c:v>
                </c:pt>
                <c:pt idx="143">
                  <c:v>5.5631087719251493</c:v>
                </c:pt>
                <c:pt idx="144">
                  <c:v>5.5689013971912491</c:v>
                </c:pt>
                <c:pt idx="145">
                  <c:v>5.5747394548123772</c:v>
                </c:pt>
                <c:pt idx="146">
                  <c:v>5.5806234813911519</c:v>
                </c:pt>
                <c:pt idx="147">
                  <c:v>5.5865540220140275</c:v>
                </c:pt>
                <c:pt idx="148">
                  <c:v>5.5925316304196233</c:v>
                </c:pt>
                <c:pt idx="149">
                  <c:v>5.5985568691710821</c:v>
                </c:pt>
                <c:pt idx="150">
                  <c:v>5.6046303098325509</c:v>
                </c:pt>
                <c:pt idx="151">
                  <c:v>5.6107525331499364</c:v>
                </c:pt>
                <c:pt idx="152">
                  <c:v>5.6169241292360104</c:v>
                </c:pt>
                <c:pt idx="153">
                  <c:v>5.6231456977600276</c:v>
                </c:pt>
                <c:pt idx="154">
                  <c:v>5.6294178481419639</c:v>
                </c:pt>
                <c:pt idx="155">
                  <c:v>5.6357411997515081</c:v>
                </c:pt>
                <c:pt idx="156">
                  <c:v>5.6421163821119507</c:v>
                </c:pt>
                <c:pt idx="157">
                  <c:v>5.6485440351091034</c:v>
                </c:pt>
                <c:pt idx="158">
                  <c:v>5.6550248092054067</c:v>
                </c:pt>
                <c:pt idx="159">
                  <c:v>5.6615593656593557</c:v>
                </c:pt>
                <c:pt idx="160">
                  <c:v>5.6681483767504215</c:v>
                </c:pt>
                <c:pt idx="161">
                  <c:v>5.6747925260096128</c:v>
                </c:pt>
                <c:pt idx="162">
                  <c:v>5.6814925084558565</c:v>
                </c:pt>
                <c:pt idx="163">
                  <c:v>5.6882490308383558</c:v>
                </c:pt>
                <c:pt idx="164">
                  <c:v>5.6950628118851121</c:v>
                </c:pt>
                <c:pt idx="165">
                  <c:v>5.7019345825577989</c:v>
                </c:pt>
                <c:pt idx="166">
                  <c:v>5.7088650863131587</c:v>
                </c:pt>
                <c:pt idx="167">
                  <c:v>5.7158550793711393</c:v>
                </c:pt>
                <c:pt idx="168">
                  <c:v>5.7229053309899651</c:v>
                </c:pt>
                <c:pt idx="169">
                  <c:v>5.7300166237483472</c:v>
                </c:pt>
                <c:pt idx="170">
                  <c:v>5.7371897538350636</c:v>
                </c:pt>
                <c:pt idx="171">
                  <c:v>5.7444255313461179</c:v>
                </c:pt>
                <c:pt idx="172">
                  <c:v>5.7517247805897247</c:v>
                </c:pt>
                <c:pt idx="173">
                  <c:v>5.7590883403993551</c:v>
                </c:pt>
                <c:pt idx="174">
                  <c:v>5.7665170644550878</c:v>
                </c:pt>
                <c:pt idx="175">
                  <c:v>5.7740118216135388</c:v>
                </c:pt>
                <c:pt idx="176">
                  <c:v>5.7815734962466188</c:v>
                </c:pt>
                <c:pt idx="177">
                  <c:v>5.7892029885894125</c:v>
                </c:pt>
                <c:pt idx="178">
                  <c:v>5.7969012150974564</c:v>
                </c:pt>
                <c:pt idx="179">
                  <c:v>5.8046691088137177</c:v>
                </c:pt>
                <c:pt idx="180">
                  <c:v>5.8125076197455812</c:v>
                </c:pt>
                <c:pt idx="181">
                  <c:v>5.8204177152521659</c:v>
                </c:pt>
                <c:pt idx="182">
                  <c:v>5.8284003804422966</c:v>
                </c:pt>
                <c:pt idx="183">
                  <c:v>5.8364566185834885</c:v>
                </c:pt>
                <c:pt idx="184">
                  <c:v>5.8445874515222833</c:v>
                </c:pt>
                <c:pt idx="185">
                  <c:v>5.8527939201163237</c:v>
                </c:pt>
                <c:pt idx="186">
                  <c:v>5.8610770846785325</c:v>
                </c:pt>
                <c:pt idx="187">
                  <c:v>5.8694380254338139</c:v>
                </c:pt>
                <c:pt idx="188">
                  <c:v>5.8778778429886724</c:v>
                </c:pt>
                <c:pt idx="189">
                  <c:v>5.886397658814194</c:v>
                </c:pt>
                <c:pt idx="190">
                  <c:v>5.894998615742816</c:v>
                </c:pt>
                <c:pt idx="191">
                  <c:v>5.9036818784793663</c:v>
                </c:pt>
                <c:pt idx="192">
                  <c:v>5.9124486341268456</c:v>
                </c:pt>
                <c:pt idx="193">
                  <c:v>5.9213000927274413</c:v>
                </c:pt>
                <c:pt idx="194">
                  <c:v>5.930237487819304</c:v>
                </c:pt>
                <c:pt idx="195">
                  <c:v>5.9392620770096238</c:v>
                </c:pt>
                <c:pt idx="196">
                  <c:v>5.9483751425645552</c:v>
                </c:pt>
                <c:pt idx="197">
                  <c:v>5.9575779920165797</c:v>
                </c:pt>
                <c:pt idx="198">
                  <c:v>5.9668719587899108</c:v>
                </c:pt>
                <c:pt idx="199">
                  <c:v>5.9762584028445689</c:v>
                </c:pt>
                <c:pt idx="200">
                  <c:v>5.9857387113397733</c:v>
                </c:pt>
                <c:pt idx="201">
                  <c:v>5.9953142993173412</c:v>
                </c:pt>
                <c:pt idx="202">
                  <c:v>6.0049866104057941</c:v>
                </c:pt>
                <c:pt idx="203">
                  <c:v>6.0147571175459067</c:v>
                </c:pt>
                <c:pt idx="204">
                  <c:v>6.0246273237384695</c:v>
                </c:pt>
                <c:pt idx="205">
                  <c:v>6.0345987628150581</c:v>
                </c:pt>
                <c:pt idx="206">
                  <c:v>6.0446730002326419</c:v>
                </c:pt>
                <c:pt idx="207">
                  <c:v>6.0548516338928966</c:v>
                </c:pt>
                <c:pt idx="208">
                  <c:v>6.065136294987111</c:v>
                </c:pt>
                <c:pt idx="209">
                  <c:v>6.0755286488676532</c:v>
                </c:pt>
                <c:pt idx="210">
                  <c:v>6.0860303959469366</c:v>
                </c:pt>
                <c:pt idx="211">
                  <c:v>6.0966432726249433</c:v>
                </c:pt>
                <c:pt idx="212">
                  <c:v>6.1073690522463338</c:v>
                </c:pt>
                <c:pt idx="213">
                  <c:v>6.1182095460882726</c:v>
                </c:pt>
                <c:pt idx="214">
                  <c:v>6.1291666043801252</c:v>
                </c:pt>
                <c:pt idx="215">
                  <c:v>6.1402421173562143</c:v>
                </c:pt>
                <c:pt idx="216">
                  <c:v>6.1514380163429134</c:v>
                </c:pt>
                <c:pt idx="217">
                  <c:v>6.1627562748813789</c:v>
                </c:pt>
                <c:pt idx="218">
                  <c:v>6.1741989098873002</c:v>
                </c:pt>
                <c:pt idx="219">
                  <c:v>6.1857679828490886</c:v>
                </c:pt>
                <c:pt idx="220">
                  <c:v>6.197465601066007</c:v>
                </c:pt>
                <c:pt idx="221">
                  <c:v>6.2092939189278082</c:v>
                </c:pt>
                <c:pt idx="222">
                  <c:v>6.2212551392374946</c:v>
                </c:pt>
                <c:pt idx="223">
                  <c:v>6.2333515145789287</c:v>
                </c:pt>
                <c:pt idx="224">
                  <c:v>6.2455853487310611</c:v>
                </c:pt>
                <c:pt idx="225">
                  <c:v>6.2579589981306452</c:v>
                </c:pt>
                <c:pt idx="226">
                  <c:v>6.2704748733853988</c:v>
                </c:pt>
                <c:pt idx="227">
                  <c:v>6.2831354408396276</c:v>
                </c:pt>
                <c:pt idx="228">
                  <c:v>6.2959432241944882</c:v>
                </c:pt>
                <c:pt idx="229">
                  <c:v>6.3089008061850782</c:v>
                </c:pt>
                <c:pt idx="230">
                  <c:v>6.3220108303167333</c:v>
                </c:pt>
                <c:pt idx="231">
                  <c:v>6.3352760026629653</c:v>
                </c:pt>
                <c:pt idx="232">
                  <c:v>6.3486990937276033</c:v>
                </c:pt>
                <c:pt idx="233">
                  <c:v>6.3622829403738539</c:v>
                </c:pt>
                <c:pt idx="234">
                  <c:v>6.3760304478230729</c:v>
                </c:pt>
                <c:pt idx="235">
                  <c:v>6.3899445917262199</c:v>
                </c:pt>
                <c:pt idx="236">
                  <c:v>6.4040284203111142</c:v>
                </c:pt>
                <c:pt idx="237">
                  <c:v>6.4182850566087062</c:v>
                </c:pt>
                <c:pt idx="238">
                  <c:v>6.4327177007618239</c:v>
                </c:pt>
                <c:pt idx="239">
                  <c:v>6.4473296324199492</c:v>
                </c:pt>
                <c:pt idx="240">
                  <c:v>6.4621242132238006</c:v>
                </c:pt>
                <c:pt idx="241">
                  <c:v>6.4771048893836758</c:v>
                </c:pt>
                <c:pt idx="242">
                  <c:v>6.4922751943557007</c:v>
                </c:pt>
                <c:pt idx="243">
                  <c:v>6.5076387516203642</c:v>
                </c:pt>
                <c:pt idx="244">
                  <c:v>6.5231992775679064</c:v>
                </c:pt>
                <c:pt idx="245">
                  <c:v>6.5389605844954177</c:v>
                </c:pt>
                <c:pt idx="246">
                  <c:v>6.5549265837206896</c:v>
                </c:pt>
                <c:pt idx="247">
                  <c:v>6.5711012888181859</c:v>
                </c:pt>
                <c:pt idx="248">
                  <c:v>6.587488818982755</c:v>
                </c:pt>
                <c:pt idx="249">
                  <c:v>6.6040934025269866</c:v>
                </c:pt>
                <c:pt idx="250">
                  <c:v>6.6209193805184761</c:v>
                </c:pt>
                <c:pt idx="251">
                  <c:v>6.637971210563542</c:v>
                </c:pt>
                <c:pt idx="252">
                  <c:v>6.655253470744352</c:v>
                </c:pt>
                <c:pt idx="253">
                  <c:v>6.672770863716738</c:v>
                </c:pt>
                <c:pt idx="254">
                  <c:v>6.6905282209764163</c:v>
                </c:pt>
                <c:pt idx="255">
                  <c:v>6.7085305073017452</c:v>
                </c:pt>
                <c:pt idx="256">
                  <c:v>6.7267828253815933</c:v>
                </c:pt>
                <c:pt idx="257">
                  <c:v>6.7452904206373834</c:v>
                </c:pt>
                <c:pt idx="258">
                  <c:v>6.7640586862488874</c:v>
                </c:pt>
                <c:pt idx="259">
                  <c:v>6.78309316839389</c:v>
                </c:pt>
                <c:pt idx="260">
                  <c:v>6.8023995717123906</c:v>
                </c:pt>
                <c:pt idx="261">
                  <c:v>6.8219837650066992</c:v>
                </c:pt>
                <c:pt idx="262">
                  <c:v>6.841851787189329</c:v>
                </c:pt>
                <c:pt idx="263">
                  <c:v>6.8620098534914149</c:v>
                </c:pt>
                <c:pt idx="264">
                  <c:v>6.8824643619450008</c:v>
                </c:pt>
                <c:pt idx="265">
                  <c:v>6.9032219001534552</c:v>
                </c:pt>
                <c:pt idx="266">
                  <c:v>6.9242892523650212</c:v>
                </c:pt>
                <c:pt idx="267">
                  <c:v>6.945673406865482</c:v>
                </c:pt>
                <c:pt idx="268">
                  <c:v>6.9673815637068603</c:v>
                </c:pt>
                <c:pt idx="269">
                  <c:v>6.9894211427900901</c:v>
                </c:pt>
                <c:pt idx="270">
                  <c:v>7.0117997923207547</c:v>
                </c:pt>
                <c:pt idx="271">
                  <c:v>7.034525397658097</c:v>
                </c:pt>
                <c:pt idx="272">
                  <c:v>7.0576060905788349</c:v>
                </c:pt>
                <c:pt idx="273">
                  <c:v>7.0810502589786388</c:v>
                </c:pt>
                <c:pt idx="274">
                  <c:v>7.1048665570355833</c:v>
                </c:pt>
                <c:pt idx="275">
                  <c:v>7.1290639158614386</c:v>
                </c:pt>
                <c:pt idx="276">
                  <c:v>7.1536515546683557</c:v>
                </c:pt>
                <c:pt idx="277">
                  <c:v>7.1786389924802645</c:v>
                </c:pt>
                <c:pt idx="278">
                  <c:v>7.2040360604202363</c:v>
                </c:pt>
                <c:pt idx="279">
                  <c:v>7.2298529146071502</c:v>
                </c:pt>
                <c:pt idx="280">
                  <c:v>7.2561000496971797</c:v>
                </c:pt>
                <c:pt idx="281">
                  <c:v>7.2827883131080497</c:v>
                </c:pt>
                <c:pt idx="282">
                  <c:v>7.3099289199665609</c:v>
                </c:pt>
                <c:pt idx="283">
                  <c:v>7.3375334688226541</c:v>
                </c:pt>
                <c:pt idx="284">
                  <c:v>7.3656139581762652</c:v>
                </c:pt>
                <c:pt idx="285">
                  <c:v>7.3941828038664621</c:v>
                </c:pt>
                <c:pt idx="286">
                  <c:v>7.4232528573757852</c:v>
                </c:pt>
                <c:pt idx="287">
                  <c:v>7.4528374251065124</c:v>
                </c:pt>
                <c:pt idx="288">
                  <c:v>7.4829502886895733</c:v>
                </c:pt>
                <c:pt idx="289">
                  <c:v>7.5136057263912477</c:v>
                </c:pt>
                <c:pt idx="290">
                  <c:v>7.5448185356874991</c:v>
                </c:pt>
                <c:pt idx="291">
                  <c:v>7.5766040570809281</c:v>
                </c:pt>
                <c:pt idx="292">
                  <c:v>7.6089781992409034</c:v>
                </c:pt>
                <c:pt idx="293">
                  <c:v>7.6419574655533999</c:v>
                </c:pt>
                <c:pt idx="294">
                  <c:v>7.6755589821736816</c:v>
                </c:pt>
                <c:pt idx="295">
                  <c:v>7.709800527681967</c:v>
                </c:pt>
                <c:pt idx="296">
                  <c:v>7.744700564450028</c:v>
                </c:pt>
                <c:pt idx="297">
                  <c:v>7.780278271834943</c:v>
                </c:pt>
                <c:pt idx="298">
                  <c:v>7.8165535813254463</c:v>
                </c:pt>
                <c:pt idx="299">
                  <c:v>7.8535472137761566</c:v>
                </c:pt>
                <c:pt idx="300">
                  <c:v>7.8912807188758816</c:v>
                </c:pt>
                <c:pt idx="301">
                  <c:v>7.9297765170079249</c:v>
                </c:pt>
                <c:pt idx="302">
                  <c:v>7.969057943673274</c:v>
                </c:pt>
                <c:pt idx="303">
                  <c:v>8.0091492966616205</c:v>
                </c:pt>
                <c:pt idx="304">
                  <c:v>8.0500758861705588</c:v>
                </c:pt>
                <c:pt idx="305">
                  <c:v>8.09186408809021</c:v>
                </c:pt>
                <c:pt idx="306">
                  <c:v>8.1345414006890024</c:v>
                </c:pt>
                <c:pt idx="307">
                  <c:v>8.1781365049565871</c:v>
                </c:pt>
                <c:pt idx="308">
                  <c:v>8.2226793288821618</c:v>
                </c:pt>
                <c:pt idx="309">
                  <c:v>8.2682011159709372</c:v>
                </c:pt>
                <c:pt idx="310">
                  <c:v>8.3147344983283507</c:v>
                </c:pt>
                <c:pt idx="311">
                  <c:v>8.362313574671326</c:v>
                </c:pt>
                <c:pt idx="312">
                  <c:v>8.4109739936584589</c:v>
                </c:pt>
                <c:pt idx="313">
                  <c:v>8.4607530429671343</c:v>
                </c:pt>
                <c:pt idx="314">
                  <c:v>8.511689744585313</c:v>
                </c:pt>
                <c:pt idx="315">
                  <c:v>8.5638249568298015</c:v>
                </c:pt>
                <c:pt idx="316">
                  <c:v>8.6172014836515434</c:v>
                </c:pt>
                <c:pt idx="317">
                  <c:v>8.6718641918424808</c:v>
                </c:pt>
                <c:pt idx="318">
                  <c:v>8.7278601368185633</c:v>
                </c:pt>
                <c:pt idx="319">
                  <c:v>8.7852386977199828</c:v>
                </c:pt>
                <c:pt idx="320">
                  <c:v>8.8440517226439361</c:v>
                </c:pt>
                <c:pt idx="321">
                  <c:v>8.9043536849077363</c:v>
                </c:pt>
                <c:pt idx="322">
                  <c:v>8.9662018513321478</c:v>
                </c:pt>
                <c:pt idx="323">
                  <c:v>9.0296564636377141</c:v>
                </c:pt>
                <c:pt idx="324">
                  <c:v>9.0947809341618466</c:v>
                </c:pt>
                <c:pt idx="325">
                  <c:v>9.1616420572332871</c:v>
                </c:pt>
                <c:pt idx="326">
                  <c:v>9.230310237685039</c:v>
                </c:pt>
                <c:pt idx="327">
                  <c:v>9.3008597381491676</c:v>
                </c:pt>
                <c:pt idx="328">
                  <c:v>9.3733689469595234</c:v>
                </c:pt>
                <c:pt idx="329">
                  <c:v>9.4479206686941115</c:v>
                </c:pt>
                <c:pt idx="330">
                  <c:v>9.524602439621118</c:v>
                </c:pt>
                <c:pt idx="331">
                  <c:v>9.6035068705749946</c:v>
                </c:pt>
                <c:pt idx="332">
                  <c:v>9.6847320200863365</c:v>
                </c:pt>
                <c:pt idx="333">
                  <c:v>9.7683818009263774</c:v>
                </c:pt>
                <c:pt idx="334">
                  <c:v>9.8545664236100556</c:v>
                </c:pt>
                <c:pt idx="335">
                  <c:v>9.9434028808378461</c:v>
                </c:pt>
                <c:pt idx="336">
                  <c:v>10.035015477354005</c:v>
                </c:pt>
                <c:pt idx="337">
                  <c:v>10.129536410267502</c:v>
                </c:pt>
                <c:pt idx="338">
                  <c:v>10.227106405533048</c:v>
                </c:pt>
                <c:pt idx="339">
                  <c:v>10.327875417036807</c:v>
                </c:pt>
                <c:pt idx="340">
                  <c:v>10.432003395590694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1B8-4BBC-992B-6331562A7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'K0.33'!$C$1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'K0.33'!$B$2:$B$362</c:f>
              <c:numCache>
                <c:formatCode>General</c:formatCode>
                <c:ptCount val="36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  <c:pt idx="341">
                  <c:v>295</c:v>
                </c:pt>
                <c:pt idx="342">
                  <c:v>290</c:v>
                </c:pt>
                <c:pt idx="343">
                  <c:v>285</c:v>
                </c:pt>
                <c:pt idx="344">
                  <c:v>280</c:v>
                </c:pt>
                <c:pt idx="345">
                  <c:v>275</c:v>
                </c:pt>
                <c:pt idx="346">
                  <c:v>270</c:v>
                </c:pt>
                <c:pt idx="347">
                  <c:v>265</c:v>
                </c:pt>
                <c:pt idx="348">
                  <c:v>260</c:v>
                </c:pt>
                <c:pt idx="349">
                  <c:v>255</c:v>
                </c:pt>
                <c:pt idx="350">
                  <c:v>250</c:v>
                </c:pt>
                <c:pt idx="351">
                  <c:v>245</c:v>
                </c:pt>
                <c:pt idx="352">
                  <c:v>240</c:v>
                </c:pt>
                <c:pt idx="353">
                  <c:v>235</c:v>
                </c:pt>
                <c:pt idx="354">
                  <c:v>230</c:v>
                </c:pt>
                <c:pt idx="355">
                  <c:v>225</c:v>
                </c:pt>
                <c:pt idx="356">
                  <c:v>220</c:v>
                </c:pt>
                <c:pt idx="357">
                  <c:v>215</c:v>
                </c:pt>
                <c:pt idx="358">
                  <c:v>210</c:v>
                </c:pt>
                <c:pt idx="359">
                  <c:v>205</c:v>
                </c:pt>
                <c:pt idx="360">
                  <c:v>200</c:v>
                </c:pt>
              </c:numCache>
            </c:numRef>
          </c:xVal>
          <c:yVal>
            <c:numRef>
              <c:f>'K0.33'!$C$2:$C$362</c:f>
              <c:numCache>
                <c:formatCode>General</c:formatCode>
                <c:ptCount val="361"/>
                <c:pt idx="0">
                  <c:v>5.4205240000000003</c:v>
                </c:pt>
                <c:pt idx="1">
                  <c:v>9.2030010000000004</c:v>
                </c:pt>
                <c:pt idx="2">
                  <c:v>6.4897650000000002</c:v>
                </c:pt>
                <c:pt idx="3">
                  <c:v>9.1405700000000003</c:v>
                </c:pt>
                <c:pt idx="4">
                  <c:v>7.6290370000000003</c:v>
                </c:pt>
                <c:pt idx="5">
                  <c:v>7.7096640000000001</c:v>
                </c:pt>
                <c:pt idx="6">
                  <c:v>8.3708530000000003</c:v>
                </c:pt>
                <c:pt idx="7">
                  <c:v>7.0602980000000004</c:v>
                </c:pt>
                <c:pt idx="8">
                  <c:v>6.3063950000000002</c:v>
                </c:pt>
                <c:pt idx="9">
                  <c:v>8.8147120000000001</c:v>
                </c:pt>
                <c:pt idx="10">
                  <c:v>7.2028299999999996</c:v>
                </c:pt>
                <c:pt idx="11">
                  <c:v>8.3773979999999995</c:v>
                </c:pt>
                <c:pt idx="12">
                  <c:v>9.0376110000000001</c:v>
                </c:pt>
                <c:pt idx="13">
                  <c:v>9.5324810000000006</c:v>
                </c:pt>
                <c:pt idx="14">
                  <c:v>8.4718579999999992</c:v>
                </c:pt>
                <c:pt idx="15">
                  <c:v>8.5196959999999997</c:v>
                </c:pt>
                <c:pt idx="16">
                  <c:v>10.763113000000001</c:v>
                </c:pt>
                <c:pt idx="17">
                  <c:v>10.453042</c:v>
                </c:pt>
                <c:pt idx="18">
                  <c:v>9.2753099999999993</c:v>
                </c:pt>
                <c:pt idx="19">
                  <c:v>8.9557339999999996</c:v>
                </c:pt>
                <c:pt idx="20">
                  <c:v>7.6852239999999998</c:v>
                </c:pt>
                <c:pt idx="21">
                  <c:v>8.669219</c:v>
                </c:pt>
                <c:pt idx="22">
                  <c:v>8.2453780000000005</c:v>
                </c:pt>
                <c:pt idx="23">
                  <c:v>8.6485129999999995</c:v>
                </c:pt>
                <c:pt idx="24">
                  <c:v>7.6510699999999998</c:v>
                </c:pt>
                <c:pt idx="25">
                  <c:v>8.6032039999999999</c:v>
                </c:pt>
                <c:pt idx="26">
                  <c:v>9.0386290000000002</c:v>
                </c:pt>
                <c:pt idx="27">
                  <c:v>2.672202</c:v>
                </c:pt>
                <c:pt idx="28">
                  <c:v>12.101748000000001</c:v>
                </c:pt>
                <c:pt idx="29">
                  <c:v>9.0672180000000004</c:v>
                </c:pt>
                <c:pt idx="30">
                  <c:v>7.7632190000000003</c:v>
                </c:pt>
                <c:pt idx="31">
                  <c:v>6.940925</c:v>
                </c:pt>
                <c:pt idx="32">
                  <c:v>8.3332929999999994</c:v>
                </c:pt>
                <c:pt idx="33">
                  <c:v>9.020448</c:v>
                </c:pt>
                <c:pt idx="34">
                  <c:v>8.8527550000000002</c:v>
                </c:pt>
                <c:pt idx="35">
                  <c:v>7.9042849999999998</c:v>
                </c:pt>
                <c:pt idx="36">
                  <c:v>8.7424759999999999</c:v>
                </c:pt>
                <c:pt idx="37">
                  <c:v>7.9496580000000003</c:v>
                </c:pt>
                <c:pt idx="38">
                  <c:v>8.7177710000000008</c:v>
                </c:pt>
                <c:pt idx="39">
                  <c:v>7.7064149999999998</c:v>
                </c:pt>
                <c:pt idx="40">
                  <c:v>5.9750490000000003</c:v>
                </c:pt>
                <c:pt idx="41">
                  <c:v>9.8691220000000008</c:v>
                </c:pt>
                <c:pt idx="42">
                  <c:v>6.3894520000000004</c:v>
                </c:pt>
                <c:pt idx="43">
                  <c:v>9.7830709999999996</c:v>
                </c:pt>
                <c:pt idx="44">
                  <c:v>7.3425960000000003</c:v>
                </c:pt>
                <c:pt idx="45">
                  <c:v>7.9025809999999996</c:v>
                </c:pt>
                <c:pt idx="46">
                  <c:v>8.4787610000000004</c:v>
                </c:pt>
                <c:pt idx="47">
                  <c:v>9.7630909999999993</c:v>
                </c:pt>
                <c:pt idx="48">
                  <c:v>7.3343340000000001</c:v>
                </c:pt>
                <c:pt idx="49">
                  <c:v>8.8363680000000002</c:v>
                </c:pt>
                <c:pt idx="50">
                  <c:v>7.1974</c:v>
                </c:pt>
                <c:pt idx="51">
                  <c:v>5.9270180000000003</c:v>
                </c:pt>
                <c:pt idx="52">
                  <c:v>7.545032</c:v>
                </c:pt>
                <c:pt idx="53">
                  <c:v>8.5334800000000008</c:v>
                </c:pt>
                <c:pt idx="54">
                  <c:v>8.7702770000000001</c:v>
                </c:pt>
                <c:pt idx="55">
                  <c:v>7.9738150000000001</c:v>
                </c:pt>
                <c:pt idx="56">
                  <c:v>7.4000510000000004</c:v>
                </c:pt>
                <c:pt idx="57">
                  <c:v>8.6550480000000007</c:v>
                </c:pt>
                <c:pt idx="58">
                  <c:v>6.664371</c:v>
                </c:pt>
                <c:pt idx="59">
                  <c:v>9.7692639999999997</c:v>
                </c:pt>
                <c:pt idx="60">
                  <c:v>8.9322510000000008</c:v>
                </c:pt>
                <c:pt idx="61">
                  <c:v>9.1822710000000001</c:v>
                </c:pt>
                <c:pt idx="62">
                  <c:v>8.5933419999999998</c:v>
                </c:pt>
                <c:pt idx="63">
                  <c:v>9.345383</c:v>
                </c:pt>
                <c:pt idx="64">
                  <c:v>7.4650449999999999</c:v>
                </c:pt>
                <c:pt idx="65">
                  <c:v>8.2907290000000007</c:v>
                </c:pt>
                <c:pt idx="66">
                  <c:v>5.7275080000000003</c:v>
                </c:pt>
                <c:pt idx="67">
                  <c:v>6.7806879999999996</c:v>
                </c:pt>
                <c:pt idx="68">
                  <c:v>8.9083199999999998</c:v>
                </c:pt>
                <c:pt idx="69">
                  <c:v>7.3235070000000002</c:v>
                </c:pt>
                <c:pt idx="70">
                  <c:v>6.920248</c:v>
                </c:pt>
                <c:pt idx="71">
                  <c:v>9.0972989999999996</c:v>
                </c:pt>
                <c:pt idx="72">
                  <c:v>8.2161550000000005</c:v>
                </c:pt>
                <c:pt idx="73">
                  <c:v>6.7468880000000002</c:v>
                </c:pt>
                <c:pt idx="74">
                  <c:v>7.84856</c:v>
                </c:pt>
                <c:pt idx="75">
                  <c:v>9.3382159999999992</c:v>
                </c:pt>
                <c:pt idx="76">
                  <c:v>9.0715880000000002</c:v>
                </c:pt>
                <c:pt idx="77">
                  <c:v>9.8759540000000001</c:v>
                </c:pt>
                <c:pt idx="78">
                  <c:v>6.3735489999999997</c:v>
                </c:pt>
                <c:pt idx="79">
                  <c:v>7.6780660000000003</c:v>
                </c:pt>
                <c:pt idx="80">
                  <c:v>8.1137519999999999</c:v>
                </c:pt>
                <c:pt idx="81">
                  <c:v>7.505897</c:v>
                </c:pt>
                <c:pt idx="82">
                  <c:v>7.9561390000000003</c:v>
                </c:pt>
                <c:pt idx="83">
                  <c:v>8.5356199999999998</c:v>
                </c:pt>
                <c:pt idx="84">
                  <c:v>6.3264279999999999</c:v>
                </c:pt>
                <c:pt idx="85">
                  <c:v>7.2029459999999998</c:v>
                </c:pt>
                <c:pt idx="86">
                  <c:v>8.129391</c:v>
                </c:pt>
                <c:pt idx="87">
                  <c:v>8.6603139999999996</c:v>
                </c:pt>
                <c:pt idx="88">
                  <c:v>9.157985</c:v>
                </c:pt>
                <c:pt idx="89">
                  <c:v>8.0668109999999995</c:v>
                </c:pt>
                <c:pt idx="90">
                  <c:v>7.3862610000000002</c:v>
                </c:pt>
                <c:pt idx="91">
                  <c:v>7.496823</c:v>
                </c:pt>
                <c:pt idx="92">
                  <c:v>8.1306410000000007</c:v>
                </c:pt>
                <c:pt idx="93">
                  <c:v>9.5279579999999999</c:v>
                </c:pt>
                <c:pt idx="94">
                  <c:v>7.4470879999999999</c:v>
                </c:pt>
                <c:pt idx="95">
                  <c:v>8.3893970000000007</c:v>
                </c:pt>
                <c:pt idx="96">
                  <c:v>7.8987850000000002</c:v>
                </c:pt>
                <c:pt idx="97">
                  <c:v>6.2648529999999996</c:v>
                </c:pt>
                <c:pt idx="98">
                  <c:v>8.7268489999999996</c:v>
                </c:pt>
                <c:pt idx="99">
                  <c:v>10.015655000000001</c:v>
                </c:pt>
                <c:pt idx="100">
                  <c:v>9.4322320000000008</c:v>
                </c:pt>
                <c:pt idx="101">
                  <c:v>8.2263059999999992</c:v>
                </c:pt>
                <c:pt idx="102">
                  <c:v>6.0939100000000002</c:v>
                </c:pt>
                <c:pt idx="103">
                  <c:v>7.7551059999999996</c:v>
                </c:pt>
                <c:pt idx="104">
                  <c:v>9.0754649999999994</c:v>
                </c:pt>
                <c:pt idx="105">
                  <c:v>6.5084619999999997</c:v>
                </c:pt>
                <c:pt idx="106">
                  <c:v>8.1608230000000006</c:v>
                </c:pt>
                <c:pt idx="107">
                  <c:v>10.97663</c:v>
                </c:pt>
                <c:pt idx="108">
                  <c:v>8.3751080000000009</c:v>
                </c:pt>
                <c:pt idx="109">
                  <c:v>7.348687</c:v>
                </c:pt>
                <c:pt idx="110">
                  <c:v>7.8374920000000001</c:v>
                </c:pt>
                <c:pt idx="111">
                  <c:v>7.1198829999999997</c:v>
                </c:pt>
                <c:pt idx="112">
                  <c:v>7.2020039999999996</c:v>
                </c:pt>
                <c:pt idx="113">
                  <c:v>9.3635780000000004</c:v>
                </c:pt>
                <c:pt idx="114">
                  <c:v>9.5848420000000001</c:v>
                </c:pt>
                <c:pt idx="115">
                  <c:v>7.511863</c:v>
                </c:pt>
                <c:pt idx="116">
                  <c:v>10.667737000000001</c:v>
                </c:pt>
                <c:pt idx="117">
                  <c:v>8.4910239999999995</c:v>
                </c:pt>
                <c:pt idx="118">
                  <c:v>8.4424189999999992</c:v>
                </c:pt>
                <c:pt idx="119">
                  <c:v>8.3935030000000008</c:v>
                </c:pt>
                <c:pt idx="120">
                  <c:v>7.7256289999999996</c:v>
                </c:pt>
                <c:pt idx="121">
                  <c:v>7.0721090000000002</c:v>
                </c:pt>
                <c:pt idx="122">
                  <c:v>7.1576409999999999</c:v>
                </c:pt>
                <c:pt idx="123">
                  <c:v>9.8996220000000008</c:v>
                </c:pt>
                <c:pt idx="124">
                  <c:v>8.8351950000000006</c:v>
                </c:pt>
                <c:pt idx="125">
                  <c:v>7.6334460000000002</c:v>
                </c:pt>
                <c:pt idx="126">
                  <c:v>8.4424039999999998</c:v>
                </c:pt>
                <c:pt idx="127">
                  <c:v>7.4812880000000002</c:v>
                </c:pt>
                <c:pt idx="128">
                  <c:v>7.8799060000000001</c:v>
                </c:pt>
                <c:pt idx="129">
                  <c:v>7.5032589999999999</c:v>
                </c:pt>
                <c:pt idx="130">
                  <c:v>8.8157320000000006</c:v>
                </c:pt>
                <c:pt idx="131">
                  <c:v>7.8935360000000001</c:v>
                </c:pt>
                <c:pt idx="132">
                  <c:v>7.8125540000000004</c:v>
                </c:pt>
                <c:pt idx="133">
                  <c:v>8.6629480000000001</c:v>
                </c:pt>
                <c:pt idx="134">
                  <c:v>8.4965139999999995</c:v>
                </c:pt>
                <c:pt idx="135">
                  <c:v>7.8544470000000004</c:v>
                </c:pt>
                <c:pt idx="136">
                  <c:v>7.3822910000000004</c:v>
                </c:pt>
                <c:pt idx="137">
                  <c:v>9.5854320000000008</c:v>
                </c:pt>
                <c:pt idx="138">
                  <c:v>10.851302</c:v>
                </c:pt>
                <c:pt idx="139">
                  <c:v>8.5571769999999994</c:v>
                </c:pt>
                <c:pt idx="140">
                  <c:v>8.5274350000000005</c:v>
                </c:pt>
                <c:pt idx="141">
                  <c:v>9.719201</c:v>
                </c:pt>
                <c:pt idx="142">
                  <c:v>10.03478</c:v>
                </c:pt>
                <c:pt idx="143">
                  <c:v>7.2009169999999996</c:v>
                </c:pt>
                <c:pt idx="144">
                  <c:v>6.3100459999999998</c:v>
                </c:pt>
                <c:pt idx="145">
                  <c:v>10.875451</c:v>
                </c:pt>
                <c:pt idx="146">
                  <c:v>10.70476</c:v>
                </c:pt>
                <c:pt idx="147">
                  <c:v>8.6171410000000002</c:v>
                </c:pt>
                <c:pt idx="148">
                  <c:v>7.7093170000000004</c:v>
                </c:pt>
                <c:pt idx="149">
                  <c:v>8.5683369999999996</c:v>
                </c:pt>
                <c:pt idx="150">
                  <c:v>9.2586879999999994</c:v>
                </c:pt>
                <c:pt idx="151">
                  <c:v>7.2061479999999998</c:v>
                </c:pt>
                <c:pt idx="152">
                  <c:v>7.7318369999999996</c:v>
                </c:pt>
                <c:pt idx="153">
                  <c:v>10.521656</c:v>
                </c:pt>
                <c:pt idx="154">
                  <c:v>9.5272600000000001</c:v>
                </c:pt>
                <c:pt idx="155">
                  <c:v>8.1114239999999995</c:v>
                </c:pt>
                <c:pt idx="156">
                  <c:v>9.2946880000000007</c:v>
                </c:pt>
                <c:pt idx="157">
                  <c:v>9.5433260000000004</c:v>
                </c:pt>
                <c:pt idx="158">
                  <c:v>9.3314470000000007</c:v>
                </c:pt>
                <c:pt idx="159">
                  <c:v>10.491726999999999</c:v>
                </c:pt>
                <c:pt idx="160">
                  <c:v>9.6751249999999995</c:v>
                </c:pt>
                <c:pt idx="161">
                  <c:v>6.9353720000000001</c:v>
                </c:pt>
                <c:pt idx="162">
                  <c:v>9.6810700000000001</c:v>
                </c:pt>
                <c:pt idx="163">
                  <c:v>11.310778000000001</c:v>
                </c:pt>
                <c:pt idx="164">
                  <c:v>8.670947</c:v>
                </c:pt>
                <c:pt idx="165">
                  <c:v>8.5490860000000009</c:v>
                </c:pt>
                <c:pt idx="166">
                  <c:v>6.9096099999999998</c:v>
                </c:pt>
                <c:pt idx="167">
                  <c:v>7.7528589999999999</c:v>
                </c:pt>
                <c:pt idx="168">
                  <c:v>9.1886259999999993</c:v>
                </c:pt>
                <c:pt idx="169">
                  <c:v>9.9014769999999999</c:v>
                </c:pt>
                <c:pt idx="170">
                  <c:v>10.142491</c:v>
                </c:pt>
                <c:pt idx="171">
                  <c:v>9.1229189999999996</c:v>
                </c:pt>
                <c:pt idx="172">
                  <c:v>9.1368749999999999</c:v>
                </c:pt>
                <c:pt idx="173">
                  <c:v>10.273217000000001</c:v>
                </c:pt>
                <c:pt idx="174">
                  <c:v>9.6714640000000003</c:v>
                </c:pt>
                <c:pt idx="175">
                  <c:v>9.7962779999999992</c:v>
                </c:pt>
                <c:pt idx="176">
                  <c:v>9.4510729999999992</c:v>
                </c:pt>
                <c:pt idx="177">
                  <c:v>10.437148000000001</c:v>
                </c:pt>
                <c:pt idx="178">
                  <c:v>10.240663</c:v>
                </c:pt>
                <c:pt idx="179">
                  <c:v>9.7103719999999996</c:v>
                </c:pt>
                <c:pt idx="180">
                  <c:v>7.7926330000000004</c:v>
                </c:pt>
                <c:pt idx="181">
                  <c:v>7.1030550000000003</c:v>
                </c:pt>
                <c:pt idx="182">
                  <c:v>9.4754470000000008</c:v>
                </c:pt>
                <c:pt idx="183">
                  <c:v>11.260361</c:v>
                </c:pt>
                <c:pt idx="184">
                  <c:v>9.6293170000000003</c:v>
                </c:pt>
                <c:pt idx="185">
                  <c:v>10.322106</c:v>
                </c:pt>
                <c:pt idx="186">
                  <c:v>11.424967000000001</c:v>
                </c:pt>
                <c:pt idx="187">
                  <c:v>11.717389000000001</c:v>
                </c:pt>
                <c:pt idx="188">
                  <c:v>11.650145999999999</c:v>
                </c:pt>
                <c:pt idx="189">
                  <c:v>10.342831</c:v>
                </c:pt>
                <c:pt idx="190">
                  <c:v>10.720269</c:v>
                </c:pt>
                <c:pt idx="191">
                  <c:v>10.410254</c:v>
                </c:pt>
                <c:pt idx="192">
                  <c:v>8.6111199999999997</c:v>
                </c:pt>
                <c:pt idx="193">
                  <c:v>10.254989</c:v>
                </c:pt>
                <c:pt idx="194">
                  <c:v>10.068887999999999</c:v>
                </c:pt>
                <c:pt idx="195">
                  <c:v>10.491239999999999</c:v>
                </c:pt>
                <c:pt idx="196">
                  <c:v>10.462878999999999</c:v>
                </c:pt>
                <c:pt idx="197">
                  <c:v>9.8179259999999999</c:v>
                </c:pt>
                <c:pt idx="198">
                  <c:v>11.499945</c:v>
                </c:pt>
                <c:pt idx="199">
                  <c:v>12.467604</c:v>
                </c:pt>
                <c:pt idx="200">
                  <c:v>11.586183</c:v>
                </c:pt>
                <c:pt idx="201">
                  <c:v>11.528098999999999</c:v>
                </c:pt>
                <c:pt idx="202">
                  <c:v>11.688947000000001</c:v>
                </c:pt>
                <c:pt idx="203">
                  <c:v>11.117939</c:v>
                </c:pt>
                <c:pt idx="204">
                  <c:v>10.549442000000001</c:v>
                </c:pt>
                <c:pt idx="205">
                  <c:v>10.727226999999999</c:v>
                </c:pt>
                <c:pt idx="206">
                  <c:v>12.494016999999999</c:v>
                </c:pt>
                <c:pt idx="207">
                  <c:v>13.815742999999999</c:v>
                </c:pt>
                <c:pt idx="208">
                  <c:v>13.249549999999999</c:v>
                </c:pt>
                <c:pt idx="209">
                  <c:v>10.639461000000001</c:v>
                </c:pt>
                <c:pt idx="210">
                  <c:v>12.428630999999999</c:v>
                </c:pt>
                <c:pt idx="211">
                  <c:v>12.14115</c:v>
                </c:pt>
                <c:pt idx="212">
                  <c:v>12.961086999999999</c:v>
                </c:pt>
                <c:pt idx="213">
                  <c:v>11.736556999999999</c:v>
                </c:pt>
                <c:pt idx="214">
                  <c:v>12.19699</c:v>
                </c:pt>
                <c:pt idx="215">
                  <c:v>13.305882</c:v>
                </c:pt>
                <c:pt idx="216">
                  <c:v>11.694493</c:v>
                </c:pt>
                <c:pt idx="217">
                  <c:v>12.163527999999999</c:v>
                </c:pt>
                <c:pt idx="218">
                  <c:v>14.716346</c:v>
                </c:pt>
                <c:pt idx="219">
                  <c:v>14.862512000000001</c:v>
                </c:pt>
                <c:pt idx="220">
                  <c:v>13.102636</c:v>
                </c:pt>
                <c:pt idx="221">
                  <c:v>14.861704</c:v>
                </c:pt>
                <c:pt idx="222">
                  <c:v>13.063299000000001</c:v>
                </c:pt>
                <c:pt idx="223">
                  <c:v>18.346077000000001</c:v>
                </c:pt>
                <c:pt idx="224">
                  <c:v>15.963628</c:v>
                </c:pt>
                <c:pt idx="225">
                  <c:v>11.245602999999999</c:v>
                </c:pt>
                <c:pt idx="226">
                  <c:v>14.951008</c:v>
                </c:pt>
                <c:pt idx="227">
                  <c:v>18.261396000000001</c:v>
                </c:pt>
                <c:pt idx="228">
                  <c:v>15.235503</c:v>
                </c:pt>
                <c:pt idx="229">
                  <c:v>14.296523000000001</c:v>
                </c:pt>
                <c:pt idx="230">
                  <c:v>14.332502</c:v>
                </c:pt>
                <c:pt idx="231">
                  <c:v>14.297272</c:v>
                </c:pt>
                <c:pt idx="232">
                  <c:v>14.282117</c:v>
                </c:pt>
                <c:pt idx="233">
                  <c:v>14.280676</c:v>
                </c:pt>
                <c:pt idx="234">
                  <c:v>14.272432999999999</c:v>
                </c:pt>
                <c:pt idx="235">
                  <c:v>14.243145999999999</c:v>
                </c:pt>
                <c:pt idx="236">
                  <c:v>14.242552</c:v>
                </c:pt>
                <c:pt idx="237">
                  <c:v>14.260915000000001</c:v>
                </c:pt>
                <c:pt idx="238">
                  <c:v>14.279127000000001</c:v>
                </c:pt>
                <c:pt idx="239">
                  <c:v>14.283751000000001</c:v>
                </c:pt>
                <c:pt idx="240">
                  <c:v>14.234697000000001</c:v>
                </c:pt>
                <c:pt idx="241">
                  <c:v>14.306075</c:v>
                </c:pt>
                <c:pt idx="242">
                  <c:v>14.337524999999999</c:v>
                </c:pt>
                <c:pt idx="243">
                  <c:v>14.328569999999999</c:v>
                </c:pt>
                <c:pt idx="244">
                  <c:v>14.32619</c:v>
                </c:pt>
                <c:pt idx="245">
                  <c:v>14.345508000000001</c:v>
                </c:pt>
                <c:pt idx="246">
                  <c:v>14.331633</c:v>
                </c:pt>
                <c:pt idx="247">
                  <c:v>14.329980000000001</c:v>
                </c:pt>
                <c:pt idx="248">
                  <c:v>14.334429</c:v>
                </c:pt>
                <c:pt idx="249">
                  <c:v>14.319826000000001</c:v>
                </c:pt>
                <c:pt idx="250">
                  <c:v>14.302434999999999</c:v>
                </c:pt>
                <c:pt idx="251">
                  <c:v>14.299113</c:v>
                </c:pt>
                <c:pt idx="252">
                  <c:v>14.290929</c:v>
                </c:pt>
                <c:pt idx="253">
                  <c:v>14.277566</c:v>
                </c:pt>
                <c:pt idx="254">
                  <c:v>14.253892</c:v>
                </c:pt>
                <c:pt idx="255">
                  <c:v>14.235447000000001</c:v>
                </c:pt>
                <c:pt idx="256">
                  <c:v>14.235581</c:v>
                </c:pt>
                <c:pt idx="257">
                  <c:v>14.211797000000001</c:v>
                </c:pt>
                <c:pt idx="258">
                  <c:v>14.194596000000001</c:v>
                </c:pt>
                <c:pt idx="259">
                  <c:v>14.172196</c:v>
                </c:pt>
                <c:pt idx="260">
                  <c:v>14.158799999999999</c:v>
                </c:pt>
                <c:pt idx="261">
                  <c:v>14.147713</c:v>
                </c:pt>
                <c:pt idx="262">
                  <c:v>14.109875000000001</c:v>
                </c:pt>
                <c:pt idx="263">
                  <c:v>14.090465999999999</c:v>
                </c:pt>
                <c:pt idx="264">
                  <c:v>14.059844</c:v>
                </c:pt>
                <c:pt idx="265">
                  <c:v>14.074233</c:v>
                </c:pt>
                <c:pt idx="266">
                  <c:v>14.079803999999999</c:v>
                </c:pt>
                <c:pt idx="267">
                  <c:v>14.056998</c:v>
                </c:pt>
                <c:pt idx="268">
                  <c:v>14.028155999999999</c:v>
                </c:pt>
                <c:pt idx="269">
                  <c:v>13.990719</c:v>
                </c:pt>
                <c:pt idx="270">
                  <c:v>13.960452999999999</c:v>
                </c:pt>
                <c:pt idx="271">
                  <c:v>13.912108</c:v>
                </c:pt>
                <c:pt idx="272">
                  <c:v>13.855092000000001</c:v>
                </c:pt>
                <c:pt idx="273">
                  <c:v>13.767257000000001</c:v>
                </c:pt>
                <c:pt idx="274">
                  <c:v>13.676577999999999</c:v>
                </c:pt>
                <c:pt idx="275">
                  <c:v>13.578393</c:v>
                </c:pt>
                <c:pt idx="276">
                  <c:v>13.456462999999999</c:v>
                </c:pt>
                <c:pt idx="277">
                  <c:v>13.329513</c:v>
                </c:pt>
                <c:pt idx="278">
                  <c:v>13.18463</c:v>
                </c:pt>
                <c:pt idx="279">
                  <c:v>13.024986</c:v>
                </c:pt>
                <c:pt idx="280">
                  <c:v>12.85003</c:v>
                </c:pt>
                <c:pt idx="281">
                  <c:v>12.694687</c:v>
                </c:pt>
                <c:pt idx="282">
                  <c:v>12.54156</c:v>
                </c:pt>
                <c:pt idx="283">
                  <c:v>12.401721999999999</c:v>
                </c:pt>
                <c:pt idx="284">
                  <c:v>12.277754</c:v>
                </c:pt>
                <c:pt idx="285">
                  <c:v>12.156764000000001</c:v>
                </c:pt>
                <c:pt idx="286">
                  <c:v>12.074346</c:v>
                </c:pt>
                <c:pt idx="287">
                  <c:v>12.010367</c:v>
                </c:pt>
                <c:pt idx="288">
                  <c:v>11.940849999999999</c:v>
                </c:pt>
                <c:pt idx="289">
                  <c:v>11.84808</c:v>
                </c:pt>
                <c:pt idx="290">
                  <c:v>11.676403000000001</c:v>
                </c:pt>
                <c:pt idx="291">
                  <c:v>12.237755999999999</c:v>
                </c:pt>
                <c:pt idx="292">
                  <c:v>12.428989</c:v>
                </c:pt>
                <c:pt idx="293">
                  <c:v>12.530502</c:v>
                </c:pt>
                <c:pt idx="294">
                  <c:v>12.61016</c:v>
                </c:pt>
                <c:pt idx="295">
                  <c:v>12.637985</c:v>
                </c:pt>
                <c:pt idx="296">
                  <c:v>12.548413</c:v>
                </c:pt>
                <c:pt idx="297">
                  <c:v>12.355555000000001</c:v>
                </c:pt>
                <c:pt idx="298">
                  <c:v>12.134677999999999</c:v>
                </c:pt>
                <c:pt idx="299">
                  <c:v>12.038969</c:v>
                </c:pt>
                <c:pt idx="300">
                  <c:v>12.082291</c:v>
                </c:pt>
                <c:pt idx="301">
                  <c:v>12.162893</c:v>
                </c:pt>
                <c:pt idx="302">
                  <c:v>12.263778</c:v>
                </c:pt>
                <c:pt idx="303">
                  <c:v>12.458836</c:v>
                </c:pt>
                <c:pt idx="304">
                  <c:v>12.049519</c:v>
                </c:pt>
                <c:pt idx="305">
                  <c:v>11.731707999999999</c:v>
                </c:pt>
                <c:pt idx="306">
                  <c:v>11.391569</c:v>
                </c:pt>
                <c:pt idx="307">
                  <c:v>11.118878</c:v>
                </c:pt>
                <c:pt idx="308">
                  <c:v>10.996454999999999</c:v>
                </c:pt>
                <c:pt idx="309">
                  <c:v>10.978130999999999</c:v>
                </c:pt>
                <c:pt idx="310">
                  <c:v>10.983412</c:v>
                </c:pt>
                <c:pt idx="311">
                  <c:v>11.081835</c:v>
                </c:pt>
                <c:pt idx="312">
                  <c:v>11.03384</c:v>
                </c:pt>
                <c:pt idx="313">
                  <c:v>11.032578000000001</c:v>
                </c:pt>
                <c:pt idx="314">
                  <c:v>11.041797000000001</c:v>
                </c:pt>
                <c:pt idx="315">
                  <c:v>11.053284</c:v>
                </c:pt>
                <c:pt idx="316">
                  <c:v>11.05756</c:v>
                </c:pt>
                <c:pt idx="317">
                  <c:v>11.079348</c:v>
                </c:pt>
                <c:pt idx="318">
                  <c:v>11.102475999999999</c:v>
                </c:pt>
                <c:pt idx="319">
                  <c:v>11.079435</c:v>
                </c:pt>
                <c:pt idx="320">
                  <c:v>11.102713</c:v>
                </c:pt>
                <c:pt idx="321">
                  <c:v>11.10027</c:v>
                </c:pt>
                <c:pt idx="322">
                  <c:v>11.061318999999999</c:v>
                </c:pt>
                <c:pt idx="323">
                  <c:v>10.918741000000001</c:v>
                </c:pt>
                <c:pt idx="324">
                  <c:v>10.639125</c:v>
                </c:pt>
                <c:pt idx="325">
                  <c:v>10.521084999999999</c:v>
                </c:pt>
                <c:pt idx="326">
                  <c:v>10.510657</c:v>
                </c:pt>
                <c:pt idx="327">
                  <c:v>10.524953999999999</c:v>
                </c:pt>
                <c:pt idx="328">
                  <c:v>10.756562000000001</c:v>
                </c:pt>
                <c:pt idx="329">
                  <c:v>10.727687</c:v>
                </c:pt>
                <c:pt idx="330">
                  <c:v>10.766361</c:v>
                </c:pt>
                <c:pt idx="331">
                  <c:v>10.872142999999999</c:v>
                </c:pt>
                <c:pt idx="332">
                  <c:v>10.917868</c:v>
                </c:pt>
                <c:pt idx="333">
                  <c:v>10.999777999999999</c:v>
                </c:pt>
                <c:pt idx="334">
                  <c:v>11.115501</c:v>
                </c:pt>
                <c:pt idx="335">
                  <c:v>11.285849000000001</c:v>
                </c:pt>
                <c:pt idx="336">
                  <c:v>11.378499</c:v>
                </c:pt>
                <c:pt idx="337">
                  <c:v>11.433980999999999</c:v>
                </c:pt>
                <c:pt idx="338">
                  <c:v>11.501052</c:v>
                </c:pt>
                <c:pt idx="339">
                  <c:v>11.54777</c:v>
                </c:pt>
                <c:pt idx="340">
                  <c:v>12.309951999999999</c:v>
                </c:pt>
                <c:pt idx="341">
                  <c:v>12.355764000000001</c:v>
                </c:pt>
                <c:pt idx="342">
                  <c:v>12.363102</c:v>
                </c:pt>
                <c:pt idx="343">
                  <c:v>12.389972999999999</c:v>
                </c:pt>
                <c:pt idx="344">
                  <c:v>12.417156</c:v>
                </c:pt>
                <c:pt idx="345">
                  <c:v>12.417401</c:v>
                </c:pt>
                <c:pt idx="346">
                  <c:v>12.431834</c:v>
                </c:pt>
                <c:pt idx="347">
                  <c:v>12.318928</c:v>
                </c:pt>
                <c:pt idx="348">
                  <c:v>12.243935</c:v>
                </c:pt>
                <c:pt idx="349">
                  <c:v>12.211938999999999</c:v>
                </c:pt>
                <c:pt idx="350">
                  <c:v>12.261653000000001</c:v>
                </c:pt>
                <c:pt idx="351">
                  <c:v>12.303616999999999</c:v>
                </c:pt>
                <c:pt idx="352">
                  <c:v>12.303318000000001</c:v>
                </c:pt>
                <c:pt idx="353">
                  <c:v>12.206966</c:v>
                </c:pt>
                <c:pt idx="354">
                  <c:v>12.189624999999999</c:v>
                </c:pt>
                <c:pt idx="355">
                  <c:v>12.184583</c:v>
                </c:pt>
                <c:pt idx="356">
                  <c:v>12.262008</c:v>
                </c:pt>
                <c:pt idx="357">
                  <c:v>12.266164</c:v>
                </c:pt>
                <c:pt idx="358">
                  <c:v>12.243786</c:v>
                </c:pt>
                <c:pt idx="359">
                  <c:v>12.070807</c:v>
                </c:pt>
                <c:pt idx="360">
                  <c:v>11.895699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F3-4655-B701-684D42FA3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'K0.33'!$H$1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'K0.33'!$F$2:$F$362</c:f>
              <c:numCache>
                <c:formatCode>General</c:formatCode>
                <c:ptCount val="36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'K0.33'!$H$2:$H$362</c:f>
              <c:numCache>
                <c:formatCode>General</c:formatCode>
                <c:ptCount val="361"/>
                <c:pt idx="0">
                  <c:v>-30904.695692117341</c:v>
                </c:pt>
                <c:pt idx="1">
                  <c:v>16215.72820191473</c:v>
                </c:pt>
                <c:pt idx="2">
                  <c:v>-15923.576529760945</c:v>
                </c:pt>
                <c:pt idx="3">
                  <c:v>6896.0331839846394</c:v>
                </c:pt>
                <c:pt idx="4">
                  <c:v>-477.71761944662256</c:v>
                </c:pt>
                <c:pt idx="5">
                  <c:v>-3366.0033268186075</c:v>
                </c:pt>
                <c:pt idx="6">
                  <c:v>7660.7806125004545</c:v>
                </c:pt>
                <c:pt idx="7">
                  <c:v>6846.7302258919153</c:v>
                </c:pt>
                <c:pt idx="8">
                  <c:v>-16190.576744555876</c:v>
                </c:pt>
                <c:pt idx="9">
                  <c:v>8293.9476807787287</c:v>
                </c:pt>
                <c:pt idx="10">
                  <c:v>-6502.6561522014217</c:v>
                </c:pt>
                <c:pt idx="11">
                  <c:v>-2524.9111642326488</c:v>
                </c:pt>
                <c:pt idx="12">
                  <c:v>-1529.2674764050576</c:v>
                </c:pt>
                <c:pt idx="13">
                  <c:v>3624.1735658461103</c:v>
                </c:pt>
                <c:pt idx="14">
                  <c:v>-194.3004851625021</c:v>
                </c:pt>
                <c:pt idx="15">
                  <c:v>-6221.4863648561213</c:v>
                </c:pt>
                <c:pt idx="16">
                  <c:v>608.82295556679856</c:v>
                </c:pt>
                <c:pt idx="17">
                  <c:v>2935.3929543162903</c:v>
                </c:pt>
                <c:pt idx="18">
                  <c:v>1014.8177112304803</c:v>
                </c:pt>
                <c:pt idx="19">
                  <c:v>5443.3116086617274</c:v>
                </c:pt>
                <c:pt idx="20">
                  <c:v>-4411.2011024630092</c:v>
                </c:pt>
                <c:pt idx="21">
                  <c:v>1686.1161972765915</c:v>
                </c:pt>
                <c:pt idx="22">
                  <c:v>-1601.3379553481097</c:v>
                </c:pt>
                <c:pt idx="23">
                  <c:v>4449.7250028438611</c:v>
                </c:pt>
                <c:pt idx="24">
                  <c:v>-4259.8066154105891</c:v>
                </c:pt>
                <c:pt idx="25">
                  <c:v>-1481.7552822397781</c:v>
                </c:pt>
                <c:pt idx="26">
                  <c:v>164932.80746188224</c:v>
                </c:pt>
                <c:pt idx="27">
                  <c:v>-170070.58684022224</c:v>
                </c:pt>
                <c:pt idx="28">
                  <c:v>5899.5377657773279</c:v>
                </c:pt>
                <c:pt idx="29">
                  <c:v>5110.7474501582765</c:v>
                </c:pt>
                <c:pt idx="30">
                  <c:v>4895.6899533008964</c:v>
                </c:pt>
                <c:pt idx="31">
                  <c:v>-7391.0189185798708</c:v>
                </c:pt>
                <c:pt idx="32">
                  <c:v>-2378.9246292533981</c:v>
                </c:pt>
                <c:pt idx="33">
                  <c:v>523.54408724112636</c:v>
                </c:pt>
                <c:pt idx="34">
                  <c:v>3645.9616400112518</c:v>
                </c:pt>
                <c:pt idx="35">
                  <c:v>-3267.9533599719862</c:v>
                </c:pt>
                <c:pt idx="36">
                  <c:v>3045.6203625225307</c:v>
                </c:pt>
                <c:pt idx="37">
                  <c:v>-2947.5673016604633</c:v>
                </c:pt>
                <c:pt idx="38">
                  <c:v>4060.0129967478592</c:v>
                </c:pt>
                <c:pt idx="39">
                  <c:v>12674.684145657258</c:v>
                </c:pt>
                <c:pt idx="40">
                  <c:v>-19694.466423972386</c:v>
                </c:pt>
                <c:pt idx="41">
                  <c:v>15590.847649520243</c:v>
                </c:pt>
                <c:pt idx="42">
                  <c:v>-15315.777731832894</c:v>
                </c:pt>
                <c:pt idx="43">
                  <c:v>8648.0668969228173</c:v>
                </c:pt>
                <c:pt idx="44">
                  <c:v>-2741.2160761915684</c:v>
                </c:pt>
                <c:pt idx="45">
                  <c:v>-2230.3802680804279</c:v>
                </c:pt>
                <c:pt idx="46">
                  <c:v>-3531.3741863557957</c:v>
                </c:pt>
                <c:pt idx="47">
                  <c:v>8456.5795123068729</c:v>
                </c:pt>
                <c:pt idx="48">
                  <c:v>-6054.9582278508296</c:v>
                </c:pt>
                <c:pt idx="49">
                  <c:v>6777.0507431326851</c:v>
                </c:pt>
                <c:pt idx="50">
                  <c:v>9820.9189217151907</c:v>
                </c:pt>
                <c:pt idx="51">
                  <c:v>-11580.630559774436</c:v>
                </c:pt>
                <c:pt idx="52">
                  <c:v>-3923.9305416300758</c:v>
                </c:pt>
                <c:pt idx="53">
                  <c:v>-733.30455937700617</c:v>
                </c:pt>
                <c:pt idx="54">
                  <c:v>2736.8258110228794</c:v>
                </c:pt>
                <c:pt idx="55">
                  <c:v>2568.2753438259151</c:v>
                </c:pt>
                <c:pt idx="56">
                  <c:v>-4915.8244780699642</c:v>
                </c:pt>
                <c:pt idx="57">
                  <c:v>9215.7306266722917</c:v>
                </c:pt>
                <c:pt idx="58">
                  <c:v>-11923.036929297832</c:v>
                </c:pt>
                <c:pt idx="59">
                  <c:v>1957.9238113099846</c:v>
                </c:pt>
                <c:pt idx="60">
                  <c:v>-641.68691514343504</c:v>
                </c:pt>
                <c:pt idx="61">
                  <c:v>1599.8450834107323</c:v>
                </c:pt>
                <c:pt idx="62">
                  <c:v>-1975.0621486302375</c:v>
                </c:pt>
                <c:pt idx="63">
                  <c:v>6190.9312340214337</c:v>
                </c:pt>
                <c:pt idx="64">
                  <c:v>-3251.7708726191554</c:v>
                </c:pt>
                <c:pt idx="65">
                  <c:v>15549.671622748236</c:v>
                </c:pt>
                <c:pt idx="66">
                  <c:v>-8580.9691310288526</c:v>
                </c:pt>
                <c:pt idx="67">
                  <c:v>-8634.7548400398937</c:v>
                </c:pt>
                <c:pt idx="68">
                  <c:v>5625.627663937842</c:v>
                </c:pt>
                <c:pt idx="69">
                  <c:v>2113.6494818784677</c:v>
                </c:pt>
                <c:pt idx="70">
                  <c:v>-8124.5606252016578</c:v>
                </c:pt>
                <c:pt idx="71">
                  <c:v>2461.1867630908819</c:v>
                </c:pt>
                <c:pt idx="72">
                  <c:v>6595.2792366573767</c:v>
                </c:pt>
                <c:pt idx="73">
                  <c:v>-5272.494248867345</c:v>
                </c:pt>
                <c:pt idx="74">
                  <c:v>-4228.2845856199583</c:v>
                </c:pt>
                <c:pt idx="75">
                  <c:v>593.50813532870723</c:v>
                </c:pt>
                <c:pt idx="76">
                  <c:v>-1627.5356247265472</c:v>
                </c:pt>
                <c:pt idx="77">
                  <c:v>12740.822774644994</c:v>
                </c:pt>
                <c:pt idx="78">
                  <c:v>-6869.7335600515607</c:v>
                </c:pt>
                <c:pt idx="79">
                  <c:v>-1547.7643949516075</c:v>
                </c:pt>
                <c:pt idx="80">
                  <c:v>2225.7892238435807</c:v>
                </c:pt>
                <c:pt idx="81">
                  <c:v>-1689.597842911988</c:v>
                </c:pt>
                <c:pt idx="82">
                  <c:v>-1761.1586960265902</c:v>
                </c:pt>
                <c:pt idx="83">
                  <c:v>9726.0933852100916</c:v>
                </c:pt>
                <c:pt idx="84">
                  <c:v>-4961.7900250780776</c:v>
                </c:pt>
                <c:pt idx="85">
                  <c:v>-3503.2048700988139</c:v>
                </c:pt>
                <c:pt idx="86">
                  <c:v>-1484.9376764335145</c:v>
                </c:pt>
                <c:pt idx="87">
                  <c:v>-1142.5877365360743</c:v>
                </c:pt>
                <c:pt idx="88">
                  <c:v>2794.7688776804457</c:v>
                </c:pt>
                <c:pt idx="89">
                  <c:v>2437.4593720021362</c:v>
                </c:pt>
                <c:pt idx="90">
                  <c:v>-441.49746402861518</c:v>
                </c:pt>
                <c:pt idx="91">
                  <c:v>-2160.9757872055038</c:v>
                </c:pt>
                <c:pt idx="92">
                  <c:v>-3236.415657114474</c:v>
                </c:pt>
                <c:pt idx="93">
                  <c:v>5540.6959693895169</c:v>
                </c:pt>
                <c:pt idx="94">
                  <c:v>-3032.6923548180753</c:v>
                </c:pt>
                <c:pt idx="95">
                  <c:v>1425.9035004167595</c:v>
                </c:pt>
                <c:pt idx="96">
                  <c:v>7554.9494599580094</c:v>
                </c:pt>
                <c:pt idx="97">
                  <c:v>-9737.5939115878446</c:v>
                </c:pt>
                <c:pt idx="98">
                  <c:v>-2361.3970801487853</c:v>
                </c:pt>
                <c:pt idx="99">
                  <c:v>934.44982602216214</c:v>
                </c:pt>
                <c:pt idx="100">
                  <c:v>2640.319840746512</c:v>
                </c:pt>
                <c:pt idx="101">
                  <c:v>9393.2953633945017</c:v>
                </c:pt>
                <c:pt idx="102">
                  <c:v>-7941.6355402278041</c:v>
                </c:pt>
                <c:pt idx="103">
                  <c:v>-3315.1725454908997</c:v>
                </c:pt>
                <c:pt idx="104">
                  <c:v>8571.2912220986527</c:v>
                </c:pt>
                <c:pt idx="105">
                  <c:v>-6429.4630835049174</c:v>
                </c:pt>
                <c:pt idx="106">
                  <c:v>-4749.0166057666856</c:v>
                </c:pt>
                <c:pt idx="107">
                  <c:v>4169.9616602552087</c:v>
                </c:pt>
                <c:pt idx="108">
                  <c:v>3081.5787069367316</c:v>
                </c:pt>
                <c:pt idx="109">
                  <c:v>-1616.4678146133474</c:v>
                </c:pt>
                <c:pt idx="110">
                  <c:v>2479.9842989860381</c:v>
                </c:pt>
                <c:pt idx="111">
                  <c:v>-321.81904698858318</c:v>
                </c:pt>
                <c:pt idx="112">
                  <c:v>-5499.2794103574433</c:v>
                </c:pt>
                <c:pt idx="113">
                  <c:v>-349.79114293261421</c:v>
                </c:pt>
                <c:pt idx="114">
                  <c:v>4677.7150966814033</c:v>
                </c:pt>
                <c:pt idx="115">
                  <c:v>-6014.3114744985533</c:v>
                </c:pt>
                <c:pt idx="116">
                  <c:v>3346.0243318817929</c:v>
                </c:pt>
                <c:pt idx="117">
                  <c:v>107.18411670873837</c:v>
                </c:pt>
                <c:pt idx="118">
                  <c:v>109.10488209974565</c:v>
                </c:pt>
                <c:pt idx="119">
                  <c:v>1705.9206854181398</c:v>
                </c:pt>
                <c:pt idx="120">
                  <c:v>2176.3722464130692</c:v>
                </c:pt>
                <c:pt idx="121">
                  <c:v>-318.79858098647418</c:v>
                </c:pt>
                <c:pt idx="122">
                  <c:v>-6037.7694120932365</c:v>
                </c:pt>
                <c:pt idx="123">
                  <c:v>1636.9341081766477</c:v>
                </c:pt>
                <c:pt idx="124">
                  <c:v>2787.2963552132965</c:v>
                </c:pt>
                <c:pt idx="125">
                  <c:v>-1999.4393640020817</c:v>
                </c:pt>
                <c:pt idx="126">
                  <c:v>2436.7202642027441</c:v>
                </c:pt>
                <c:pt idx="127">
                  <c:v>-1117.5726687551842</c:v>
                </c:pt>
                <c:pt idx="128">
                  <c:v>1043.3192070780024</c:v>
                </c:pt>
                <c:pt idx="129">
                  <c:v>-3028.975154645515</c:v>
                </c:pt>
                <c:pt idx="130">
                  <c:v>1944.3100241315269</c:v>
                </c:pt>
                <c:pt idx="131">
                  <c:v>205.1068805364666</c:v>
                </c:pt>
                <c:pt idx="132">
                  <c:v>-1846.1694974444342</c:v>
                </c:pt>
                <c:pt idx="133">
                  <c:v>313.11116331482526</c:v>
                </c:pt>
                <c:pt idx="134">
                  <c:v>1403.3324162702188</c:v>
                </c:pt>
                <c:pt idx="135">
                  <c:v>1280.61747198955</c:v>
                </c:pt>
                <c:pt idx="136">
                  <c:v>-4359.5088567103494</c:v>
                </c:pt>
                <c:pt idx="137">
                  <c:v>-1326.1529695950121</c:v>
                </c:pt>
                <c:pt idx="138">
                  <c:v>2884.4918042244312</c:v>
                </c:pt>
                <c:pt idx="139">
                  <c:v>54.20503868710378</c:v>
                </c:pt>
                <c:pt idx="140">
                  <c:v>-1761.6444596535155</c:v>
                </c:pt>
                <c:pt idx="141">
                  <c:v>-355.08654547842633</c:v>
                </c:pt>
                <c:pt idx="142">
                  <c:v>5211.2670676720018</c:v>
                </c:pt>
                <c:pt idx="143">
                  <c:v>3348.6832139955363</c:v>
                </c:pt>
                <c:pt idx="144">
                  <c:v>-9223.859038631148</c:v>
                </c:pt>
                <c:pt idx="145">
                  <c:v>139.58136975258762</c:v>
                </c:pt>
                <c:pt idx="146">
                  <c:v>2489.6054054209785</c:v>
                </c:pt>
                <c:pt idx="147">
                  <c:v>1809.3914745409054</c:v>
                </c:pt>
                <c:pt idx="148">
                  <c:v>-1713.7293339579107</c:v>
                </c:pt>
                <c:pt idx="149">
                  <c:v>-1018.454048414501</c:v>
                </c:pt>
                <c:pt idx="150">
                  <c:v>3996.742400627184</c:v>
                </c:pt>
                <c:pt idx="151">
                  <c:v>-1340.9942659062262</c:v>
                </c:pt>
                <c:pt idx="152">
                  <c:v>-3910.9735711194876</c:v>
                </c:pt>
                <c:pt idx="153">
                  <c:v>974.52092278022008</c:v>
                </c:pt>
                <c:pt idx="154">
                  <c:v>2098.6582195725719</c:v>
                </c:pt>
                <c:pt idx="155">
                  <c:v>-1807.9662109587457</c:v>
                </c:pt>
                <c:pt idx="156">
                  <c:v>-289.36041982643081</c:v>
                </c:pt>
                <c:pt idx="157">
                  <c:v>243.00049525233905</c:v>
                </c:pt>
                <c:pt idx="158">
                  <c:v>-1134.6844393713648</c:v>
                </c:pt>
                <c:pt idx="159">
                  <c:v>746.06242121019523</c:v>
                </c:pt>
                <c:pt idx="160">
                  <c:v>4906.0878957253954</c:v>
                </c:pt>
                <c:pt idx="161">
                  <c:v>-4871.2820202103012</c:v>
                </c:pt>
                <c:pt idx="162">
                  <c:v>-1287.3472439028722</c:v>
                </c:pt>
                <c:pt idx="163">
                  <c:v>2490.6063628531756</c:v>
                </c:pt>
                <c:pt idx="164">
                  <c:v>176.99647001050351</c:v>
                </c:pt>
                <c:pt idx="165">
                  <c:v>3414.3615737863902</c:v>
                </c:pt>
                <c:pt idx="166">
                  <c:v>-2023.7759413538736</c:v>
                </c:pt>
                <c:pt idx="167">
                  <c:v>-2175.511471171259</c:v>
                </c:pt>
                <c:pt idx="168">
                  <c:v>-720.31765686959227</c:v>
                </c:pt>
                <c:pt idx="169">
                  <c:v>-205.62172647270705</c:v>
                </c:pt>
                <c:pt idx="170">
                  <c:v>986.16440718024421</c:v>
                </c:pt>
                <c:pt idx="171">
                  <c:v>-15.807360174151796</c:v>
                </c:pt>
                <c:pt idx="172">
                  <c:v>-1055.7124192610336</c:v>
                </c:pt>
                <c:pt idx="173">
                  <c:v>504.63615397361036</c:v>
                </c:pt>
                <c:pt idx="174">
                  <c:v>-111.98785101029387</c:v>
                </c:pt>
                <c:pt idx="175">
                  <c:v>318.70105096896134</c:v>
                </c:pt>
                <c:pt idx="176">
                  <c:v>-815.43413735610011</c:v>
                </c:pt>
                <c:pt idx="177">
                  <c:v>141.15980940448583</c:v>
                </c:pt>
                <c:pt idx="178">
                  <c:v>424.6568506901375</c:v>
                </c:pt>
                <c:pt idx="179">
                  <c:v>2379.9324909445586</c:v>
                </c:pt>
                <c:pt idx="180">
                  <c:v>1387.5818184489178</c:v>
                </c:pt>
                <c:pt idx="181">
                  <c:v>-3504.4152680309398</c:v>
                </c:pt>
                <c:pt idx="182">
                  <c:v>-1234.5082039854926</c:v>
                </c:pt>
                <c:pt idx="183">
                  <c:v>1087.9356983738353</c:v>
                </c:pt>
                <c:pt idx="184">
                  <c:v>-525.69204216926653</c:v>
                </c:pt>
                <c:pt idx="185">
                  <c:v>-628.29841251739094</c:v>
                </c:pt>
                <c:pt idx="186">
                  <c:v>-133.86946419568451</c:v>
                </c:pt>
                <c:pt idx="187">
                  <c:v>29.529226111525531</c:v>
                </c:pt>
                <c:pt idx="188">
                  <c:v>699.489480007118</c:v>
                </c:pt>
                <c:pt idx="189">
                  <c:v>-228.66520938314071</c:v>
                </c:pt>
                <c:pt idx="190">
                  <c:v>184.06648221829207</c:v>
                </c:pt>
                <c:pt idx="191">
                  <c:v>1517.4138297727138</c:v>
                </c:pt>
                <c:pt idx="192">
                  <c:v>-1405.6952776565975</c:v>
                </c:pt>
                <c:pt idx="193">
                  <c:v>121.80623248094713</c:v>
                </c:pt>
                <c:pt idx="194">
                  <c:v>-263.87809916930212</c:v>
                </c:pt>
                <c:pt idx="195">
                  <c:v>16.480962857733882</c:v>
                </c:pt>
                <c:pt idx="196">
                  <c:v>413.65207928216506</c:v>
                </c:pt>
                <c:pt idx="197">
                  <c:v>-919.03792962192915</c:v>
                </c:pt>
                <c:pt idx="198">
                  <c:v>-352.7635268543869</c:v>
                </c:pt>
                <c:pt idx="199">
                  <c:v>314.18497896134767</c:v>
                </c:pt>
                <c:pt idx="200">
                  <c:v>23.302292929934467</c:v>
                </c:pt>
                <c:pt idx="201">
                  <c:v>-62.964781526710546</c:v>
                </c:pt>
                <c:pt idx="202">
                  <c:v>234.93942034218966</c:v>
                </c:pt>
                <c:pt idx="203">
                  <c:v>273.90026266704353</c:v>
                </c:pt>
                <c:pt idx="204">
                  <c:v>-89.848583369666258</c:v>
                </c:pt>
                <c:pt idx="205">
                  <c:v>-672.44903740500752</c:v>
                </c:pt>
                <c:pt idx="206">
                  <c:v>-326.76754153675665</c:v>
                </c:pt>
                <c:pt idx="207">
                  <c:v>125.40599382471919</c:v>
                </c:pt>
                <c:pt idx="208">
                  <c:v>889.77745754335547</c:v>
                </c:pt>
                <c:pt idx="209">
                  <c:v>-667.95769094048683</c:v>
                </c:pt>
                <c:pt idx="210">
                  <c:v>85.096404010629414</c:v>
                </c:pt>
                <c:pt idx="211">
                  <c:v>-224.16145090913602</c:v>
                </c:pt>
                <c:pt idx="212">
                  <c:v>350.69428114765981</c:v>
                </c:pt>
                <c:pt idx="213">
                  <c:v>-144.04813858547212</c:v>
                </c:pt>
                <c:pt idx="214">
                  <c:v>-279.07867438503393</c:v>
                </c:pt>
                <c:pt idx="215">
                  <c:v>430.85376431042175</c:v>
                </c:pt>
                <c:pt idx="216">
                  <c:v>-143.55134153506071</c:v>
                </c:pt>
                <c:pt idx="217">
                  <c:v>-530.68691151747532</c:v>
                </c:pt>
                <c:pt idx="218">
                  <c:v>-21.31415887561672</c:v>
                </c:pt>
                <c:pt idx="219">
                  <c:v>309.65143181984575</c:v>
                </c:pt>
                <c:pt idx="220">
                  <c:v>-306.11653523914271</c:v>
                </c:pt>
                <c:pt idx="221">
                  <c:v>311.09415898695437</c:v>
                </c:pt>
                <c:pt idx="222">
                  <c:v>-643.66276887136132</c:v>
                </c:pt>
                <c:pt idx="223">
                  <c:v>199.82334810811204</c:v>
                </c:pt>
                <c:pt idx="224">
                  <c:v>915.82888946273135</c:v>
                </c:pt>
                <c:pt idx="225">
                  <c:v>-787.6804027811047</c:v>
                </c:pt>
                <c:pt idx="226">
                  <c:v>-304.07769680783764</c:v>
                </c:pt>
                <c:pt idx="227">
                  <c:v>265.60509888450372</c:v>
                </c:pt>
                <c:pt idx="228">
                  <c:v>123.20115518263574</c:v>
                </c:pt>
                <c:pt idx="229">
                  <c:v>-5.1702027731779561</c:v>
                </c:pt>
                <c:pt idx="230">
                  <c:v>5.0029170276305273</c:v>
                </c:pt>
                <c:pt idx="231">
                  <c:v>2.1394784197301293</c:v>
                </c:pt>
                <c:pt idx="232">
                  <c:v>0.20141732751347638</c:v>
                </c:pt>
                <c:pt idx="233">
                  <c:v>1.1397616472466643</c:v>
                </c:pt>
                <c:pt idx="234">
                  <c:v>4.0188295138680994</c:v>
                </c:pt>
                <c:pt idx="235">
                  <c:v>8.0813145272558035E-2</c:v>
                </c:pt>
                <c:pt idx="236">
                  <c:v>-2.4628026180838525</c:v>
                </c:pt>
                <c:pt idx="237">
                  <c:v>-2.40234639023689</c:v>
                </c:pt>
                <c:pt idx="238">
                  <c:v>-0.60084364810957547</c:v>
                </c:pt>
                <c:pt idx="239">
                  <c:v>6.3285977660863377</c:v>
                </c:pt>
                <c:pt idx="240">
                  <c:v>-9.0703785353098372</c:v>
                </c:pt>
                <c:pt idx="241">
                  <c:v>-3.8988962070047513</c:v>
                </c:pt>
                <c:pt idx="242">
                  <c:v>1.0932937521839488</c:v>
                </c:pt>
                <c:pt idx="243">
                  <c:v>0.28727352003651929</c:v>
                </c:pt>
                <c:pt idx="244">
                  <c:v>-2.2974536796910932</c:v>
                </c:pt>
                <c:pt idx="245">
                  <c:v>1.6279277243121433</c:v>
                </c:pt>
                <c:pt idx="246">
                  <c:v>0.19179122735219462</c:v>
                </c:pt>
                <c:pt idx="247">
                  <c:v>-0.50932868426893851</c:v>
                </c:pt>
                <c:pt idx="248">
                  <c:v>1.6518975639850813</c:v>
                </c:pt>
                <c:pt idx="249">
                  <c:v>1.948728785930381</c:v>
                </c:pt>
                <c:pt idx="250">
                  <c:v>0.36821097821321946</c:v>
                </c:pt>
                <c:pt idx="251">
                  <c:v>0.89623745558015555</c:v>
                </c:pt>
                <c:pt idx="252">
                  <c:v>1.4474306621397823</c:v>
                </c:pt>
                <c:pt idx="253">
                  <c:v>2.5407289331953065</c:v>
                </c:pt>
                <c:pt idx="254">
                  <c:v>1.9623680446883764</c:v>
                </c:pt>
                <c:pt idx="255">
                  <c:v>-1.4091517537993183E-2</c:v>
                </c:pt>
                <c:pt idx="256">
                  <c:v>2.4735688529960109</c:v>
                </c:pt>
                <c:pt idx="257">
                  <c:v>1.7726789054926659</c:v>
                </c:pt>
                <c:pt idx="258">
                  <c:v>2.286918489394246</c:v>
                </c:pt>
                <c:pt idx="259">
                  <c:v>1.3541471217891721</c:v>
                </c:pt>
                <c:pt idx="260">
                  <c:v>1.1080669825581824</c:v>
                </c:pt>
                <c:pt idx="261">
                  <c:v>3.7494267140146937</c:v>
                </c:pt>
                <c:pt idx="262">
                  <c:v>1.908585992067811</c:v>
                </c:pt>
                <c:pt idx="263">
                  <c:v>2.9853850443776282</c:v>
                </c:pt>
                <c:pt idx="264">
                  <c:v>-1.3850114314966144</c:v>
                </c:pt>
                <c:pt idx="265">
                  <c:v>-0.52708932738515879</c:v>
                </c:pt>
                <c:pt idx="266">
                  <c:v>2.1301705544413885</c:v>
                </c:pt>
                <c:pt idx="267">
                  <c:v>2.6702203205839949</c:v>
                </c:pt>
                <c:pt idx="268">
                  <c:v>3.4411016951341291</c:v>
                </c:pt>
                <c:pt idx="269">
                  <c:v>2.7622064052979214</c:v>
                </c:pt>
                <c:pt idx="270">
                  <c:v>4.3861934535768663</c:v>
                </c:pt>
                <c:pt idx="271">
                  <c:v>5.1585969085879908</c:v>
                </c:pt>
                <c:pt idx="272">
                  <c:v>7.9626195075025521</c:v>
                </c:pt>
                <c:pt idx="273">
                  <c:v>8.2701184402013705</c:v>
                </c:pt>
                <c:pt idx="274">
                  <c:v>9.0202842526674569</c:v>
                </c:pt>
                <c:pt idx="275">
                  <c:v>11.327851427968929</c:v>
                </c:pt>
                <c:pt idx="276">
                  <c:v>11.970538588274509</c:v>
                </c:pt>
                <c:pt idx="277">
                  <c:v>13.907718848752022</c:v>
                </c:pt>
                <c:pt idx="278">
                  <c:v>15.668599515874067</c:v>
                </c:pt>
                <c:pt idx="279">
                  <c:v>17.629490385346941</c:v>
                </c:pt>
                <c:pt idx="280">
                  <c:v>16.066726777954457</c:v>
                </c:pt>
                <c:pt idx="281">
                  <c:v>16.215275131496568</c:v>
                </c:pt>
                <c:pt idx="282">
                  <c:v>15.134276585913129</c:v>
                </c:pt>
                <c:pt idx="283">
                  <c:v>13.662212642670722</c:v>
                </c:pt>
                <c:pt idx="284">
                  <c:v>13.546090866823592</c:v>
                </c:pt>
                <c:pt idx="285">
                  <c:v>9.322377069502318</c:v>
                </c:pt>
                <c:pt idx="286">
                  <c:v>7.2546203280544468</c:v>
                </c:pt>
                <c:pt idx="287">
                  <c:v>7.8877656938868634</c:v>
                </c:pt>
                <c:pt idx="288">
                  <c:v>10.574638590706931</c:v>
                </c:pt>
                <c:pt idx="289">
                  <c:v>19.942862471406229</c:v>
                </c:pt>
                <c:pt idx="290">
                  <c:v>-60.72740172558985</c:v>
                </c:pt>
                <c:pt idx="291">
                  <c:v>-18.312938531364615</c:v>
                </c:pt>
                <c:pt idx="292">
                  <c:v>-9.1758657234576635</c:v>
                </c:pt>
                <c:pt idx="293">
                  <c:v>-6.8993440663846934</c:v>
                </c:pt>
                <c:pt idx="294">
                  <c:v>-2.3316216090221875</c:v>
                </c:pt>
                <c:pt idx="295">
                  <c:v>7.4244731597827904</c:v>
                </c:pt>
                <c:pt idx="296">
                  <c:v>16.280861032552885</c:v>
                </c:pt>
                <c:pt idx="297">
                  <c:v>19.332166542074233</c:v>
                </c:pt>
                <c:pt idx="298">
                  <c:v>8.5740952283783063</c:v>
                </c:pt>
                <c:pt idx="299">
                  <c:v>-3.8321681352432813</c:v>
                </c:pt>
                <c:pt idx="300">
                  <c:v>-6.8714565075987988</c:v>
                </c:pt>
                <c:pt idx="301">
                  <c:v>-8.223384169255187</c:v>
                </c:pt>
                <c:pt idx="302">
                  <c:v>-14.971104315175788</c:v>
                </c:pt>
                <c:pt idx="303">
                  <c:v>31.690623410638302</c:v>
                </c:pt>
                <c:pt idx="304">
                  <c:v>26.613873232251333</c:v>
                </c:pt>
                <c:pt idx="305">
                  <c:v>30.592883651010247</c:v>
                </c:pt>
                <c:pt idx="306">
                  <c:v>26.219949583310775</c:v>
                </c:pt>
                <c:pt idx="307">
                  <c:v>12.205794499730345</c:v>
                </c:pt>
                <c:pt idx="308">
                  <c:v>1.8252639657838088</c:v>
                </c:pt>
                <c:pt idx="309">
                  <c:v>-0.51560735589460094</c:v>
                </c:pt>
                <c:pt idx="310">
                  <c:v>-9.2549411908634625</c:v>
                </c:pt>
                <c:pt idx="311">
                  <c:v>4.3797902283359491</c:v>
                </c:pt>
                <c:pt idx="312">
                  <c:v>0.11339939591352702</c:v>
                </c:pt>
                <c:pt idx="313">
                  <c:v>-0.80860927681678241</c:v>
                </c:pt>
                <c:pt idx="314">
                  <c:v>-0.98136057741691374</c:v>
                </c:pt>
                <c:pt idx="315">
                  <c:v>-0.35598073700701227</c:v>
                </c:pt>
                <c:pt idx="316">
                  <c:v>-1.764376994522926</c:v>
                </c:pt>
                <c:pt idx="317">
                  <c:v>-1.8162040605608101</c:v>
                </c:pt>
                <c:pt idx="318">
                  <c:v>1.7657500553329761</c:v>
                </c:pt>
                <c:pt idx="319">
                  <c:v>-1.7403417202992111</c:v>
                </c:pt>
                <c:pt idx="320">
                  <c:v>0.17758987503789675</c:v>
                </c:pt>
                <c:pt idx="321">
                  <c:v>2.7776318314153241</c:v>
                </c:pt>
                <c:pt idx="322">
                  <c:v>10.181248363124745</c:v>
                </c:pt>
                <c:pt idx="323">
                  <c:v>20.733970428976608</c:v>
                </c:pt>
                <c:pt idx="324">
                  <c:v>9.0565435781281156</c:v>
                </c:pt>
                <c:pt idx="325">
                  <c:v>0.7945834537922527</c:v>
                </c:pt>
                <c:pt idx="326">
                  <c:v>-1.059705039576107</c:v>
                </c:pt>
                <c:pt idx="327">
                  <c:v>-16.086425791635104</c:v>
                </c:pt>
                <c:pt idx="328">
                  <c:v>1.8906662996451502</c:v>
                </c:pt>
                <c:pt idx="329">
                  <c:v>-2.4582866274736253</c:v>
                </c:pt>
                <c:pt idx="330">
                  <c:v>-6.3934845122291248</c:v>
                </c:pt>
                <c:pt idx="331">
                  <c:v>-2.6240382033135963</c:v>
                </c:pt>
                <c:pt idx="332">
                  <c:v>-4.4781180160721261</c:v>
                </c:pt>
                <c:pt idx="333">
                  <c:v>-5.9630840119817972</c:v>
                </c:pt>
                <c:pt idx="334">
                  <c:v>-8.1653304809548608</c:v>
                </c:pt>
                <c:pt idx="335">
                  <c:v>-4.1443156794139311</c:v>
                </c:pt>
                <c:pt idx="336">
                  <c:v>-2.3544432837261633</c:v>
                </c:pt>
                <c:pt idx="337">
                  <c:v>-2.7092057692886762</c:v>
                </c:pt>
                <c:pt idx="338">
                  <c:v>-1.7976795946040716</c:v>
                </c:pt>
                <c:pt idx="339">
                  <c:v>-25.393678151167258</c:v>
                </c:pt>
                <c:pt idx="340">
                  <c:v>-1.3192602253250434</c:v>
                </c:pt>
                <c:pt idx="341">
                  <c:v>-0.2028175615423175</c:v>
                </c:pt>
                <c:pt idx="342">
                  <c:v>-0.71424232182906933</c:v>
                </c:pt>
                <c:pt idx="343">
                  <c:v>-0.69259548855947284</c:v>
                </c:pt>
                <c:pt idx="344">
                  <c:v>-6.0012847642698331E-3</c:v>
                </c:pt>
                <c:pt idx="345">
                  <c:v>-0.34024377542831435</c:v>
                </c:pt>
                <c:pt idx="346">
                  <c:v>2.5989611813339173</c:v>
                </c:pt>
                <c:pt idx="347">
                  <c:v>1.7047598669399242</c:v>
                </c:pt>
                <c:pt idx="348">
                  <c:v>0.71006739579036848</c:v>
                </c:pt>
                <c:pt idx="349">
                  <c:v>-1.0583050482420002</c:v>
                </c:pt>
                <c:pt idx="350">
                  <c:v>-0.8477326474188448</c:v>
                </c:pt>
                <c:pt idx="351">
                  <c:v>5.76613334474297E-3</c:v>
                </c:pt>
                <c:pt idx="352">
                  <c:v>1.8057179286047091</c:v>
                </c:pt>
                <c:pt idx="353">
                  <c:v>0.31626148765412965</c:v>
                </c:pt>
                <c:pt idx="354">
                  <c:v>8.830958402165974E-2</c:v>
                </c:pt>
                <c:pt idx="355">
                  <c:v>-1.2844899294361023</c:v>
                </c:pt>
                <c:pt idx="356">
                  <c:v>-6.5160216805523294E-2</c:v>
                </c:pt>
                <c:pt idx="357">
                  <c:v>0.33573296931055463</c:v>
                </c:pt>
                <c:pt idx="358">
                  <c:v>2.541143766235038</c:v>
                </c:pt>
                <c:pt idx="359">
                  <c:v>2.5694871052988129</c:v>
                </c:pt>
                <c:pt idx="360">
                  <c:v>1.7169467491054464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2C-49CB-ADFC-E5B463006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'K0.33'!$C$1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'K0.33'!$B$2:$B$342</c:f>
              <c:numCache>
                <c:formatCode>General</c:formatCode>
                <c:ptCount val="34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</c:numCache>
            </c:numRef>
          </c:xVal>
          <c:yVal>
            <c:numRef>
              <c:f>'K0.33'!$C$2:$C$342</c:f>
              <c:numCache>
                <c:formatCode>General</c:formatCode>
                <c:ptCount val="341"/>
                <c:pt idx="0">
                  <c:v>5.4205240000000003</c:v>
                </c:pt>
                <c:pt idx="1">
                  <c:v>9.2030010000000004</c:v>
                </c:pt>
                <c:pt idx="2">
                  <c:v>6.4897650000000002</c:v>
                </c:pt>
                <c:pt idx="3">
                  <c:v>9.1405700000000003</c:v>
                </c:pt>
                <c:pt idx="4">
                  <c:v>7.6290370000000003</c:v>
                </c:pt>
                <c:pt idx="5">
                  <c:v>7.7096640000000001</c:v>
                </c:pt>
                <c:pt idx="6">
                  <c:v>8.3708530000000003</c:v>
                </c:pt>
                <c:pt idx="7">
                  <c:v>7.0602980000000004</c:v>
                </c:pt>
                <c:pt idx="8">
                  <c:v>6.3063950000000002</c:v>
                </c:pt>
                <c:pt idx="9">
                  <c:v>8.8147120000000001</c:v>
                </c:pt>
                <c:pt idx="10">
                  <c:v>7.2028299999999996</c:v>
                </c:pt>
                <c:pt idx="11">
                  <c:v>8.3773979999999995</c:v>
                </c:pt>
                <c:pt idx="12">
                  <c:v>9.0376110000000001</c:v>
                </c:pt>
                <c:pt idx="13">
                  <c:v>9.5324810000000006</c:v>
                </c:pt>
                <c:pt idx="14">
                  <c:v>8.4718579999999992</c:v>
                </c:pt>
                <c:pt idx="15">
                  <c:v>8.5196959999999997</c:v>
                </c:pt>
                <c:pt idx="16">
                  <c:v>10.763113000000001</c:v>
                </c:pt>
                <c:pt idx="17">
                  <c:v>10.453042</c:v>
                </c:pt>
                <c:pt idx="18">
                  <c:v>9.2753099999999993</c:v>
                </c:pt>
                <c:pt idx="19">
                  <c:v>8.9557339999999996</c:v>
                </c:pt>
                <c:pt idx="20">
                  <c:v>7.6852239999999998</c:v>
                </c:pt>
                <c:pt idx="21">
                  <c:v>8.669219</c:v>
                </c:pt>
                <c:pt idx="22">
                  <c:v>8.2453780000000005</c:v>
                </c:pt>
                <c:pt idx="23">
                  <c:v>8.6485129999999995</c:v>
                </c:pt>
                <c:pt idx="24">
                  <c:v>7.6510699999999998</c:v>
                </c:pt>
                <c:pt idx="25">
                  <c:v>8.6032039999999999</c:v>
                </c:pt>
                <c:pt idx="26">
                  <c:v>9.0386290000000002</c:v>
                </c:pt>
                <c:pt idx="27">
                  <c:v>2.672202</c:v>
                </c:pt>
                <c:pt idx="28">
                  <c:v>12.101748000000001</c:v>
                </c:pt>
                <c:pt idx="29">
                  <c:v>9.0672180000000004</c:v>
                </c:pt>
                <c:pt idx="30">
                  <c:v>7.7632190000000003</c:v>
                </c:pt>
                <c:pt idx="31">
                  <c:v>6.940925</c:v>
                </c:pt>
                <c:pt idx="32">
                  <c:v>8.3332929999999994</c:v>
                </c:pt>
                <c:pt idx="33">
                  <c:v>9.020448</c:v>
                </c:pt>
                <c:pt idx="34">
                  <c:v>8.8527550000000002</c:v>
                </c:pt>
                <c:pt idx="35">
                  <c:v>7.9042849999999998</c:v>
                </c:pt>
                <c:pt idx="36">
                  <c:v>8.7424759999999999</c:v>
                </c:pt>
                <c:pt idx="37">
                  <c:v>7.9496580000000003</c:v>
                </c:pt>
                <c:pt idx="38">
                  <c:v>8.7177710000000008</c:v>
                </c:pt>
                <c:pt idx="39">
                  <c:v>7.7064149999999998</c:v>
                </c:pt>
                <c:pt idx="40">
                  <c:v>5.9750490000000003</c:v>
                </c:pt>
                <c:pt idx="41">
                  <c:v>9.8691220000000008</c:v>
                </c:pt>
                <c:pt idx="42">
                  <c:v>6.3894520000000004</c:v>
                </c:pt>
                <c:pt idx="43">
                  <c:v>9.7830709999999996</c:v>
                </c:pt>
                <c:pt idx="44">
                  <c:v>7.3425960000000003</c:v>
                </c:pt>
                <c:pt idx="45">
                  <c:v>7.9025809999999996</c:v>
                </c:pt>
                <c:pt idx="46">
                  <c:v>8.4787610000000004</c:v>
                </c:pt>
                <c:pt idx="47">
                  <c:v>9.7630909999999993</c:v>
                </c:pt>
                <c:pt idx="48">
                  <c:v>7.3343340000000001</c:v>
                </c:pt>
                <c:pt idx="49">
                  <c:v>8.8363680000000002</c:v>
                </c:pt>
                <c:pt idx="50">
                  <c:v>7.1974</c:v>
                </c:pt>
                <c:pt idx="51">
                  <c:v>5.9270180000000003</c:v>
                </c:pt>
                <c:pt idx="52">
                  <c:v>7.545032</c:v>
                </c:pt>
                <c:pt idx="53">
                  <c:v>8.5334800000000008</c:v>
                </c:pt>
                <c:pt idx="54">
                  <c:v>8.7702770000000001</c:v>
                </c:pt>
                <c:pt idx="55">
                  <c:v>7.9738150000000001</c:v>
                </c:pt>
                <c:pt idx="56">
                  <c:v>7.4000510000000004</c:v>
                </c:pt>
                <c:pt idx="57">
                  <c:v>8.6550480000000007</c:v>
                </c:pt>
                <c:pt idx="58">
                  <c:v>6.664371</c:v>
                </c:pt>
                <c:pt idx="59">
                  <c:v>9.7692639999999997</c:v>
                </c:pt>
                <c:pt idx="60">
                  <c:v>8.9322510000000008</c:v>
                </c:pt>
                <c:pt idx="61">
                  <c:v>9.1822710000000001</c:v>
                </c:pt>
                <c:pt idx="62">
                  <c:v>8.5933419999999998</c:v>
                </c:pt>
                <c:pt idx="63">
                  <c:v>9.345383</c:v>
                </c:pt>
                <c:pt idx="64">
                  <c:v>7.4650449999999999</c:v>
                </c:pt>
                <c:pt idx="65">
                  <c:v>8.2907290000000007</c:v>
                </c:pt>
                <c:pt idx="66">
                  <c:v>5.7275080000000003</c:v>
                </c:pt>
                <c:pt idx="67">
                  <c:v>6.7806879999999996</c:v>
                </c:pt>
                <c:pt idx="68">
                  <c:v>8.9083199999999998</c:v>
                </c:pt>
                <c:pt idx="69">
                  <c:v>7.3235070000000002</c:v>
                </c:pt>
                <c:pt idx="70">
                  <c:v>6.920248</c:v>
                </c:pt>
                <c:pt idx="71">
                  <c:v>9.0972989999999996</c:v>
                </c:pt>
                <c:pt idx="72">
                  <c:v>8.2161550000000005</c:v>
                </c:pt>
                <c:pt idx="73">
                  <c:v>6.7468880000000002</c:v>
                </c:pt>
                <c:pt idx="74">
                  <c:v>7.84856</c:v>
                </c:pt>
                <c:pt idx="75">
                  <c:v>9.3382159999999992</c:v>
                </c:pt>
                <c:pt idx="76">
                  <c:v>9.0715880000000002</c:v>
                </c:pt>
                <c:pt idx="77">
                  <c:v>9.8759540000000001</c:v>
                </c:pt>
                <c:pt idx="78">
                  <c:v>6.3735489999999997</c:v>
                </c:pt>
                <c:pt idx="79">
                  <c:v>7.6780660000000003</c:v>
                </c:pt>
                <c:pt idx="80">
                  <c:v>8.1137519999999999</c:v>
                </c:pt>
                <c:pt idx="81">
                  <c:v>7.505897</c:v>
                </c:pt>
                <c:pt idx="82">
                  <c:v>7.9561390000000003</c:v>
                </c:pt>
                <c:pt idx="83">
                  <c:v>8.5356199999999998</c:v>
                </c:pt>
                <c:pt idx="84">
                  <c:v>6.3264279999999999</c:v>
                </c:pt>
                <c:pt idx="85">
                  <c:v>7.2029459999999998</c:v>
                </c:pt>
                <c:pt idx="86">
                  <c:v>8.129391</c:v>
                </c:pt>
                <c:pt idx="87">
                  <c:v>8.6603139999999996</c:v>
                </c:pt>
                <c:pt idx="88">
                  <c:v>9.157985</c:v>
                </c:pt>
                <c:pt idx="89">
                  <c:v>8.0668109999999995</c:v>
                </c:pt>
                <c:pt idx="90">
                  <c:v>7.3862610000000002</c:v>
                </c:pt>
                <c:pt idx="91">
                  <c:v>7.496823</c:v>
                </c:pt>
                <c:pt idx="92">
                  <c:v>8.1306410000000007</c:v>
                </c:pt>
                <c:pt idx="93">
                  <c:v>9.5279579999999999</c:v>
                </c:pt>
                <c:pt idx="94">
                  <c:v>7.4470879999999999</c:v>
                </c:pt>
                <c:pt idx="95">
                  <c:v>8.3893970000000007</c:v>
                </c:pt>
                <c:pt idx="96">
                  <c:v>7.8987850000000002</c:v>
                </c:pt>
                <c:pt idx="97">
                  <c:v>6.2648529999999996</c:v>
                </c:pt>
                <c:pt idx="98">
                  <c:v>8.7268489999999996</c:v>
                </c:pt>
                <c:pt idx="99">
                  <c:v>10.015655000000001</c:v>
                </c:pt>
                <c:pt idx="100">
                  <c:v>9.4322320000000008</c:v>
                </c:pt>
                <c:pt idx="101">
                  <c:v>8.2263059999999992</c:v>
                </c:pt>
                <c:pt idx="102">
                  <c:v>6.0939100000000002</c:v>
                </c:pt>
                <c:pt idx="103">
                  <c:v>7.7551059999999996</c:v>
                </c:pt>
                <c:pt idx="104">
                  <c:v>9.0754649999999994</c:v>
                </c:pt>
                <c:pt idx="105">
                  <c:v>6.5084619999999997</c:v>
                </c:pt>
                <c:pt idx="106">
                  <c:v>8.1608230000000006</c:v>
                </c:pt>
                <c:pt idx="107">
                  <c:v>10.97663</c:v>
                </c:pt>
                <c:pt idx="108">
                  <c:v>8.3751080000000009</c:v>
                </c:pt>
                <c:pt idx="109">
                  <c:v>7.348687</c:v>
                </c:pt>
                <c:pt idx="110">
                  <c:v>7.8374920000000001</c:v>
                </c:pt>
                <c:pt idx="111">
                  <c:v>7.1198829999999997</c:v>
                </c:pt>
                <c:pt idx="112">
                  <c:v>7.2020039999999996</c:v>
                </c:pt>
                <c:pt idx="113">
                  <c:v>9.3635780000000004</c:v>
                </c:pt>
                <c:pt idx="114">
                  <c:v>9.5848420000000001</c:v>
                </c:pt>
                <c:pt idx="115">
                  <c:v>7.511863</c:v>
                </c:pt>
                <c:pt idx="116">
                  <c:v>10.667737000000001</c:v>
                </c:pt>
                <c:pt idx="117">
                  <c:v>8.4910239999999995</c:v>
                </c:pt>
                <c:pt idx="118">
                  <c:v>8.4424189999999992</c:v>
                </c:pt>
                <c:pt idx="119">
                  <c:v>8.3935030000000008</c:v>
                </c:pt>
                <c:pt idx="120">
                  <c:v>7.7256289999999996</c:v>
                </c:pt>
                <c:pt idx="121">
                  <c:v>7.0721090000000002</c:v>
                </c:pt>
                <c:pt idx="122">
                  <c:v>7.1576409999999999</c:v>
                </c:pt>
                <c:pt idx="123">
                  <c:v>9.8996220000000008</c:v>
                </c:pt>
                <c:pt idx="124">
                  <c:v>8.8351950000000006</c:v>
                </c:pt>
                <c:pt idx="125">
                  <c:v>7.6334460000000002</c:v>
                </c:pt>
                <c:pt idx="126">
                  <c:v>8.4424039999999998</c:v>
                </c:pt>
                <c:pt idx="127">
                  <c:v>7.4812880000000002</c:v>
                </c:pt>
                <c:pt idx="128">
                  <c:v>7.8799060000000001</c:v>
                </c:pt>
                <c:pt idx="129">
                  <c:v>7.5032589999999999</c:v>
                </c:pt>
                <c:pt idx="130">
                  <c:v>8.8157320000000006</c:v>
                </c:pt>
                <c:pt idx="131">
                  <c:v>7.8935360000000001</c:v>
                </c:pt>
                <c:pt idx="132">
                  <c:v>7.8125540000000004</c:v>
                </c:pt>
                <c:pt idx="133">
                  <c:v>8.6629480000000001</c:v>
                </c:pt>
                <c:pt idx="134">
                  <c:v>8.4965139999999995</c:v>
                </c:pt>
                <c:pt idx="135">
                  <c:v>7.8544470000000004</c:v>
                </c:pt>
                <c:pt idx="136">
                  <c:v>7.3822910000000004</c:v>
                </c:pt>
                <c:pt idx="137">
                  <c:v>9.5854320000000008</c:v>
                </c:pt>
                <c:pt idx="138">
                  <c:v>10.851302</c:v>
                </c:pt>
                <c:pt idx="139">
                  <c:v>8.5571769999999994</c:v>
                </c:pt>
                <c:pt idx="140">
                  <c:v>8.5274350000000005</c:v>
                </c:pt>
                <c:pt idx="141">
                  <c:v>9.719201</c:v>
                </c:pt>
                <c:pt idx="142">
                  <c:v>10.03478</c:v>
                </c:pt>
                <c:pt idx="143">
                  <c:v>7.2009169999999996</c:v>
                </c:pt>
                <c:pt idx="144">
                  <c:v>6.3100459999999998</c:v>
                </c:pt>
                <c:pt idx="145">
                  <c:v>10.875451</c:v>
                </c:pt>
                <c:pt idx="146">
                  <c:v>10.70476</c:v>
                </c:pt>
                <c:pt idx="147">
                  <c:v>8.6171410000000002</c:v>
                </c:pt>
                <c:pt idx="148">
                  <c:v>7.7093170000000004</c:v>
                </c:pt>
                <c:pt idx="149">
                  <c:v>8.5683369999999996</c:v>
                </c:pt>
                <c:pt idx="150">
                  <c:v>9.2586879999999994</c:v>
                </c:pt>
                <c:pt idx="151">
                  <c:v>7.2061479999999998</c:v>
                </c:pt>
                <c:pt idx="152">
                  <c:v>7.7318369999999996</c:v>
                </c:pt>
                <c:pt idx="153">
                  <c:v>10.521656</c:v>
                </c:pt>
                <c:pt idx="154">
                  <c:v>9.5272600000000001</c:v>
                </c:pt>
                <c:pt idx="155">
                  <c:v>8.1114239999999995</c:v>
                </c:pt>
                <c:pt idx="156">
                  <c:v>9.2946880000000007</c:v>
                </c:pt>
                <c:pt idx="157">
                  <c:v>9.5433260000000004</c:v>
                </c:pt>
                <c:pt idx="158">
                  <c:v>9.3314470000000007</c:v>
                </c:pt>
                <c:pt idx="159">
                  <c:v>10.491726999999999</c:v>
                </c:pt>
                <c:pt idx="160">
                  <c:v>9.6751249999999995</c:v>
                </c:pt>
                <c:pt idx="161">
                  <c:v>6.9353720000000001</c:v>
                </c:pt>
                <c:pt idx="162">
                  <c:v>9.6810700000000001</c:v>
                </c:pt>
                <c:pt idx="163">
                  <c:v>11.310778000000001</c:v>
                </c:pt>
                <c:pt idx="164">
                  <c:v>8.670947</c:v>
                </c:pt>
                <c:pt idx="165">
                  <c:v>8.5490860000000009</c:v>
                </c:pt>
                <c:pt idx="166">
                  <c:v>6.9096099999999998</c:v>
                </c:pt>
                <c:pt idx="167">
                  <c:v>7.7528589999999999</c:v>
                </c:pt>
                <c:pt idx="168">
                  <c:v>9.1886259999999993</c:v>
                </c:pt>
                <c:pt idx="169">
                  <c:v>9.9014769999999999</c:v>
                </c:pt>
                <c:pt idx="170">
                  <c:v>10.142491</c:v>
                </c:pt>
                <c:pt idx="171">
                  <c:v>9.1229189999999996</c:v>
                </c:pt>
                <c:pt idx="172">
                  <c:v>9.1368749999999999</c:v>
                </c:pt>
                <c:pt idx="173">
                  <c:v>10.273217000000001</c:v>
                </c:pt>
                <c:pt idx="174">
                  <c:v>9.6714640000000003</c:v>
                </c:pt>
                <c:pt idx="175">
                  <c:v>9.7962779999999992</c:v>
                </c:pt>
                <c:pt idx="176">
                  <c:v>9.4510729999999992</c:v>
                </c:pt>
                <c:pt idx="177">
                  <c:v>10.437148000000001</c:v>
                </c:pt>
                <c:pt idx="178">
                  <c:v>10.240663</c:v>
                </c:pt>
                <c:pt idx="179">
                  <c:v>9.7103719999999996</c:v>
                </c:pt>
                <c:pt idx="180">
                  <c:v>7.7926330000000004</c:v>
                </c:pt>
                <c:pt idx="181">
                  <c:v>7.1030550000000003</c:v>
                </c:pt>
                <c:pt idx="182">
                  <c:v>9.4754470000000008</c:v>
                </c:pt>
                <c:pt idx="183">
                  <c:v>11.260361</c:v>
                </c:pt>
                <c:pt idx="184">
                  <c:v>9.6293170000000003</c:v>
                </c:pt>
                <c:pt idx="185">
                  <c:v>10.322106</c:v>
                </c:pt>
                <c:pt idx="186">
                  <c:v>11.424967000000001</c:v>
                </c:pt>
                <c:pt idx="187">
                  <c:v>11.717389000000001</c:v>
                </c:pt>
                <c:pt idx="188">
                  <c:v>11.650145999999999</c:v>
                </c:pt>
                <c:pt idx="189">
                  <c:v>10.342831</c:v>
                </c:pt>
                <c:pt idx="190">
                  <c:v>10.720269</c:v>
                </c:pt>
                <c:pt idx="191">
                  <c:v>10.410254</c:v>
                </c:pt>
                <c:pt idx="192">
                  <c:v>8.6111199999999997</c:v>
                </c:pt>
                <c:pt idx="193">
                  <c:v>10.254989</c:v>
                </c:pt>
                <c:pt idx="194">
                  <c:v>10.068887999999999</c:v>
                </c:pt>
                <c:pt idx="195">
                  <c:v>10.491239999999999</c:v>
                </c:pt>
                <c:pt idx="196">
                  <c:v>10.462878999999999</c:v>
                </c:pt>
                <c:pt idx="197">
                  <c:v>9.8179259999999999</c:v>
                </c:pt>
                <c:pt idx="198">
                  <c:v>11.499945</c:v>
                </c:pt>
                <c:pt idx="199">
                  <c:v>12.467604</c:v>
                </c:pt>
                <c:pt idx="200">
                  <c:v>11.586183</c:v>
                </c:pt>
                <c:pt idx="201">
                  <c:v>11.528098999999999</c:v>
                </c:pt>
                <c:pt idx="202">
                  <c:v>11.688947000000001</c:v>
                </c:pt>
                <c:pt idx="203">
                  <c:v>11.117939</c:v>
                </c:pt>
                <c:pt idx="204">
                  <c:v>10.549442000000001</c:v>
                </c:pt>
                <c:pt idx="205">
                  <c:v>10.727226999999999</c:v>
                </c:pt>
                <c:pt idx="206">
                  <c:v>12.494016999999999</c:v>
                </c:pt>
                <c:pt idx="207">
                  <c:v>13.815742999999999</c:v>
                </c:pt>
                <c:pt idx="208">
                  <c:v>13.249549999999999</c:v>
                </c:pt>
                <c:pt idx="209">
                  <c:v>10.639461000000001</c:v>
                </c:pt>
                <c:pt idx="210">
                  <c:v>12.428630999999999</c:v>
                </c:pt>
                <c:pt idx="211">
                  <c:v>12.14115</c:v>
                </c:pt>
                <c:pt idx="212">
                  <c:v>12.961086999999999</c:v>
                </c:pt>
                <c:pt idx="213">
                  <c:v>11.736556999999999</c:v>
                </c:pt>
                <c:pt idx="214">
                  <c:v>12.19699</c:v>
                </c:pt>
                <c:pt idx="215">
                  <c:v>13.305882</c:v>
                </c:pt>
                <c:pt idx="216">
                  <c:v>11.694493</c:v>
                </c:pt>
                <c:pt idx="217">
                  <c:v>12.163527999999999</c:v>
                </c:pt>
                <c:pt idx="218">
                  <c:v>14.716346</c:v>
                </c:pt>
                <c:pt idx="219">
                  <c:v>14.862512000000001</c:v>
                </c:pt>
                <c:pt idx="220">
                  <c:v>13.102636</c:v>
                </c:pt>
                <c:pt idx="221">
                  <c:v>14.861704</c:v>
                </c:pt>
                <c:pt idx="222">
                  <c:v>13.063299000000001</c:v>
                </c:pt>
                <c:pt idx="223">
                  <c:v>18.346077000000001</c:v>
                </c:pt>
                <c:pt idx="224">
                  <c:v>15.963628</c:v>
                </c:pt>
                <c:pt idx="225">
                  <c:v>11.245602999999999</c:v>
                </c:pt>
                <c:pt idx="226">
                  <c:v>14.951008</c:v>
                </c:pt>
                <c:pt idx="227">
                  <c:v>18.261396000000001</c:v>
                </c:pt>
                <c:pt idx="228">
                  <c:v>15.235503</c:v>
                </c:pt>
                <c:pt idx="229">
                  <c:v>14.296523000000001</c:v>
                </c:pt>
                <c:pt idx="230">
                  <c:v>14.332502</c:v>
                </c:pt>
                <c:pt idx="231">
                  <c:v>14.297272</c:v>
                </c:pt>
                <c:pt idx="232">
                  <c:v>14.282117</c:v>
                </c:pt>
                <c:pt idx="233">
                  <c:v>14.280676</c:v>
                </c:pt>
                <c:pt idx="234">
                  <c:v>14.272432999999999</c:v>
                </c:pt>
                <c:pt idx="235">
                  <c:v>14.243145999999999</c:v>
                </c:pt>
                <c:pt idx="236">
                  <c:v>14.242552</c:v>
                </c:pt>
                <c:pt idx="237">
                  <c:v>14.260915000000001</c:v>
                </c:pt>
                <c:pt idx="238">
                  <c:v>14.279127000000001</c:v>
                </c:pt>
                <c:pt idx="239">
                  <c:v>14.283751000000001</c:v>
                </c:pt>
                <c:pt idx="240">
                  <c:v>14.234697000000001</c:v>
                </c:pt>
                <c:pt idx="241">
                  <c:v>14.306075</c:v>
                </c:pt>
                <c:pt idx="242">
                  <c:v>14.337524999999999</c:v>
                </c:pt>
                <c:pt idx="243">
                  <c:v>14.328569999999999</c:v>
                </c:pt>
                <c:pt idx="244">
                  <c:v>14.32619</c:v>
                </c:pt>
                <c:pt idx="245">
                  <c:v>14.345508000000001</c:v>
                </c:pt>
                <c:pt idx="246">
                  <c:v>14.331633</c:v>
                </c:pt>
                <c:pt idx="247">
                  <c:v>14.329980000000001</c:v>
                </c:pt>
                <c:pt idx="248">
                  <c:v>14.334429</c:v>
                </c:pt>
                <c:pt idx="249">
                  <c:v>14.319826000000001</c:v>
                </c:pt>
                <c:pt idx="250">
                  <c:v>14.302434999999999</c:v>
                </c:pt>
                <c:pt idx="251">
                  <c:v>14.299113</c:v>
                </c:pt>
                <c:pt idx="252">
                  <c:v>14.290929</c:v>
                </c:pt>
                <c:pt idx="253">
                  <c:v>14.277566</c:v>
                </c:pt>
                <c:pt idx="254">
                  <c:v>14.253892</c:v>
                </c:pt>
                <c:pt idx="255">
                  <c:v>14.235447000000001</c:v>
                </c:pt>
                <c:pt idx="256">
                  <c:v>14.235581</c:v>
                </c:pt>
                <c:pt idx="257">
                  <c:v>14.211797000000001</c:v>
                </c:pt>
                <c:pt idx="258">
                  <c:v>14.194596000000001</c:v>
                </c:pt>
                <c:pt idx="259">
                  <c:v>14.172196</c:v>
                </c:pt>
                <c:pt idx="260">
                  <c:v>14.158799999999999</c:v>
                </c:pt>
                <c:pt idx="261">
                  <c:v>14.147713</c:v>
                </c:pt>
                <c:pt idx="262">
                  <c:v>14.109875000000001</c:v>
                </c:pt>
                <c:pt idx="263">
                  <c:v>14.090465999999999</c:v>
                </c:pt>
                <c:pt idx="264">
                  <c:v>14.059844</c:v>
                </c:pt>
                <c:pt idx="265">
                  <c:v>14.074233</c:v>
                </c:pt>
                <c:pt idx="266">
                  <c:v>14.079803999999999</c:v>
                </c:pt>
                <c:pt idx="267">
                  <c:v>14.056998</c:v>
                </c:pt>
                <c:pt idx="268">
                  <c:v>14.028155999999999</c:v>
                </c:pt>
                <c:pt idx="269">
                  <c:v>13.990719</c:v>
                </c:pt>
                <c:pt idx="270">
                  <c:v>13.960452999999999</c:v>
                </c:pt>
                <c:pt idx="271">
                  <c:v>13.912108</c:v>
                </c:pt>
                <c:pt idx="272">
                  <c:v>13.855092000000001</c:v>
                </c:pt>
                <c:pt idx="273">
                  <c:v>13.767257000000001</c:v>
                </c:pt>
                <c:pt idx="274">
                  <c:v>13.676577999999999</c:v>
                </c:pt>
                <c:pt idx="275">
                  <c:v>13.578393</c:v>
                </c:pt>
                <c:pt idx="276">
                  <c:v>13.456462999999999</c:v>
                </c:pt>
                <c:pt idx="277">
                  <c:v>13.329513</c:v>
                </c:pt>
                <c:pt idx="278">
                  <c:v>13.18463</c:v>
                </c:pt>
                <c:pt idx="279">
                  <c:v>13.024986</c:v>
                </c:pt>
                <c:pt idx="280">
                  <c:v>12.85003</c:v>
                </c:pt>
                <c:pt idx="281">
                  <c:v>12.694687</c:v>
                </c:pt>
                <c:pt idx="282">
                  <c:v>12.54156</c:v>
                </c:pt>
                <c:pt idx="283">
                  <c:v>12.401721999999999</c:v>
                </c:pt>
                <c:pt idx="284">
                  <c:v>12.277754</c:v>
                </c:pt>
                <c:pt idx="285">
                  <c:v>12.156764000000001</c:v>
                </c:pt>
                <c:pt idx="286">
                  <c:v>12.074346</c:v>
                </c:pt>
                <c:pt idx="287">
                  <c:v>12.010367</c:v>
                </c:pt>
                <c:pt idx="288">
                  <c:v>11.940849999999999</c:v>
                </c:pt>
                <c:pt idx="289">
                  <c:v>11.84808</c:v>
                </c:pt>
                <c:pt idx="290">
                  <c:v>11.676403000000001</c:v>
                </c:pt>
                <c:pt idx="291">
                  <c:v>12.237755999999999</c:v>
                </c:pt>
                <c:pt idx="292">
                  <c:v>12.428989</c:v>
                </c:pt>
                <c:pt idx="293">
                  <c:v>12.530502</c:v>
                </c:pt>
                <c:pt idx="294">
                  <c:v>12.61016</c:v>
                </c:pt>
                <c:pt idx="295">
                  <c:v>12.637985</c:v>
                </c:pt>
                <c:pt idx="296">
                  <c:v>12.548413</c:v>
                </c:pt>
                <c:pt idx="297">
                  <c:v>12.355555000000001</c:v>
                </c:pt>
                <c:pt idx="298">
                  <c:v>12.134677999999999</c:v>
                </c:pt>
                <c:pt idx="299">
                  <c:v>12.038969</c:v>
                </c:pt>
                <c:pt idx="300">
                  <c:v>12.082291</c:v>
                </c:pt>
                <c:pt idx="301">
                  <c:v>12.162893</c:v>
                </c:pt>
                <c:pt idx="302">
                  <c:v>12.263778</c:v>
                </c:pt>
                <c:pt idx="303">
                  <c:v>12.458836</c:v>
                </c:pt>
                <c:pt idx="304">
                  <c:v>12.049519</c:v>
                </c:pt>
                <c:pt idx="305">
                  <c:v>11.731707999999999</c:v>
                </c:pt>
                <c:pt idx="306">
                  <c:v>11.391569</c:v>
                </c:pt>
                <c:pt idx="307">
                  <c:v>11.118878</c:v>
                </c:pt>
                <c:pt idx="308">
                  <c:v>10.996454999999999</c:v>
                </c:pt>
                <c:pt idx="309">
                  <c:v>10.978130999999999</c:v>
                </c:pt>
                <c:pt idx="310">
                  <c:v>10.983412</c:v>
                </c:pt>
                <c:pt idx="311">
                  <c:v>11.081835</c:v>
                </c:pt>
                <c:pt idx="312">
                  <c:v>11.03384</c:v>
                </c:pt>
                <c:pt idx="313">
                  <c:v>11.032578000000001</c:v>
                </c:pt>
                <c:pt idx="314">
                  <c:v>11.041797000000001</c:v>
                </c:pt>
                <c:pt idx="315">
                  <c:v>11.053284</c:v>
                </c:pt>
                <c:pt idx="316">
                  <c:v>11.05756</c:v>
                </c:pt>
                <c:pt idx="317">
                  <c:v>11.079348</c:v>
                </c:pt>
                <c:pt idx="318">
                  <c:v>11.102475999999999</c:v>
                </c:pt>
                <c:pt idx="319">
                  <c:v>11.079435</c:v>
                </c:pt>
                <c:pt idx="320">
                  <c:v>11.102713</c:v>
                </c:pt>
                <c:pt idx="321">
                  <c:v>11.10027</c:v>
                </c:pt>
                <c:pt idx="322">
                  <c:v>11.061318999999999</c:v>
                </c:pt>
                <c:pt idx="323">
                  <c:v>10.918741000000001</c:v>
                </c:pt>
                <c:pt idx="324">
                  <c:v>10.639125</c:v>
                </c:pt>
                <c:pt idx="325">
                  <c:v>10.521084999999999</c:v>
                </c:pt>
                <c:pt idx="326">
                  <c:v>10.510657</c:v>
                </c:pt>
                <c:pt idx="327">
                  <c:v>10.524953999999999</c:v>
                </c:pt>
                <c:pt idx="328">
                  <c:v>10.756562000000001</c:v>
                </c:pt>
                <c:pt idx="329">
                  <c:v>10.727687</c:v>
                </c:pt>
                <c:pt idx="330">
                  <c:v>10.766361</c:v>
                </c:pt>
                <c:pt idx="331">
                  <c:v>10.872142999999999</c:v>
                </c:pt>
                <c:pt idx="332">
                  <c:v>10.917868</c:v>
                </c:pt>
                <c:pt idx="333">
                  <c:v>10.999777999999999</c:v>
                </c:pt>
                <c:pt idx="334">
                  <c:v>11.115501</c:v>
                </c:pt>
                <c:pt idx="335">
                  <c:v>11.285849000000001</c:v>
                </c:pt>
                <c:pt idx="336">
                  <c:v>11.378499</c:v>
                </c:pt>
                <c:pt idx="337">
                  <c:v>11.433980999999999</c:v>
                </c:pt>
                <c:pt idx="338">
                  <c:v>11.501052</c:v>
                </c:pt>
                <c:pt idx="339">
                  <c:v>11.54777</c:v>
                </c:pt>
                <c:pt idx="340">
                  <c:v>12.309951999999999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75-4A6C-87C5-76701C35B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'Pristine Ba2ZnO2Cu2Se2'!$H$1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Ba2ZnO2Cu2Se2'!$F$2:$F$362</c:f>
              <c:numCache>
                <c:formatCode>General</c:formatCode>
                <c:ptCount val="361"/>
                <c:pt idx="0">
                  <c:v>0.62</c:v>
                </c:pt>
                <c:pt idx="1">
                  <c:v>0.62155388471177941</c:v>
                </c:pt>
                <c:pt idx="2">
                  <c:v>0.62311557788944727</c:v>
                </c:pt>
                <c:pt idx="3">
                  <c:v>0.62468513853904284</c:v>
                </c:pt>
                <c:pt idx="4">
                  <c:v>0.6262626262626263</c:v>
                </c:pt>
                <c:pt idx="5">
                  <c:v>0.6278481012658228</c:v>
                </c:pt>
                <c:pt idx="6">
                  <c:v>0.62944162436548223</c:v>
                </c:pt>
                <c:pt idx="7">
                  <c:v>0.63104325699745545</c:v>
                </c:pt>
                <c:pt idx="8">
                  <c:v>0.63265306122448983</c:v>
                </c:pt>
                <c:pt idx="9">
                  <c:v>0.63427109974424556</c:v>
                </c:pt>
                <c:pt idx="10">
                  <c:v>0.63589743589743586</c:v>
                </c:pt>
                <c:pt idx="11">
                  <c:v>0.63753213367609252</c:v>
                </c:pt>
                <c:pt idx="12">
                  <c:v>0.63917525773195871</c:v>
                </c:pt>
                <c:pt idx="13">
                  <c:v>0.64082687338501287</c:v>
                </c:pt>
                <c:pt idx="14">
                  <c:v>0.6424870466321243</c:v>
                </c:pt>
                <c:pt idx="15">
                  <c:v>0.64415584415584415</c:v>
                </c:pt>
                <c:pt idx="16">
                  <c:v>0.64583333333333337</c:v>
                </c:pt>
                <c:pt idx="17">
                  <c:v>0.64751958224543082</c:v>
                </c:pt>
                <c:pt idx="18">
                  <c:v>0.64921465968586389</c:v>
                </c:pt>
                <c:pt idx="19">
                  <c:v>0.65091863517060367</c:v>
                </c:pt>
                <c:pt idx="20">
                  <c:v>0.65263157894736845</c:v>
                </c:pt>
                <c:pt idx="21">
                  <c:v>0.65435356200527706</c:v>
                </c:pt>
                <c:pt idx="22">
                  <c:v>0.65608465608465605</c:v>
                </c:pt>
                <c:pt idx="23">
                  <c:v>0.65782493368700268</c:v>
                </c:pt>
                <c:pt idx="24">
                  <c:v>0.65957446808510634</c:v>
                </c:pt>
                <c:pt idx="25">
                  <c:v>0.66133333333333333</c:v>
                </c:pt>
                <c:pt idx="26">
                  <c:v>0.66310160427807485</c:v>
                </c:pt>
                <c:pt idx="27">
                  <c:v>0.66487935656836461</c:v>
                </c:pt>
                <c:pt idx="28">
                  <c:v>0.66666666666666663</c:v>
                </c:pt>
                <c:pt idx="29">
                  <c:v>0.66846361185983827</c:v>
                </c:pt>
                <c:pt idx="30">
                  <c:v>0.67027027027027031</c:v>
                </c:pt>
                <c:pt idx="31">
                  <c:v>0.67208672086720866</c:v>
                </c:pt>
                <c:pt idx="32">
                  <c:v>0.67391304347826086</c:v>
                </c:pt>
                <c:pt idx="33">
                  <c:v>0.6757493188010899</c:v>
                </c:pt>
                <c:pt idx="34">
                  <c:v>0.67759562841530052</c:v>
                </c:pt>
                <c:pt idx="35">
                  <c:v>0.67945205479452053</c:v>
                </c:pt>
                <c:pt idx="36">
                  <c:v>0.68131868131868134</c:v>
                </c:pt>
                <c:pt idx="37">
                  <c:v>0.6831955922865014</c:v>
                </c:pt>
                <c:pt idx="38">
                  <c:v>0.68508287292817682</c:v>
                </c:pt>
                <c:pt idx="39">
                  <c:v>0.68698060941828254</c:v>
                </c:pt>
                <c:pt idx="40">
                  <c:v>0.68888888888888888</c:v>
                </c:pt>
                <c:pt idx="41">
                  <c:v>0.69080779944289694</c:v>
                </c:pt>
                <c:pt idx="42">
                  <c:v>0.69273743016759781</c:v>
                </c:pt>
                <c:pt idx="43">
                  <c:v>0.69467787114845936</c:v>
                </c:pt>
                <c:pt idx="44">
                  <c:v>0.6966292134831461</c:v>
                </c:pt>
                <c:pt idx="45">
                  <c:v>0.69859154929577461</c:v>
                </c:pt>
                <c:pt idx="46">
                  <c:v>0.70056497175141241</c:v>
                </c:pt>
                <c:pt idx="47">
                  <c:v>0.7025495750708215</c:v>
                </c:pt>
                <c:pt idx="48">
                  <c:v>0.70454545454545459</c:v>
                </c:pt>
                <c:pt idx="49">
                  <c:v>0.70655270655270652</c:v>
                </c:pt>
                <c:pt idx="50">
                  <c:v>0.70857142857142852</c:v>
                </c:pt>
                <c:pt idx="51">
                  <c:v>0.71060171919770776</c:v>
                </c:pt>
                <c:pt idx="52">
                  <c:v>0.71264367816091956</c:v>
                </c:pt>
                <c:pt idx="53">
                  <c:v>0.71469740634005763</c:v>
                </c:pt>
                <c:pt idx="54">
                  <c:v>0.7167630057803468</c:v>
                </c:pt>
                <c:pt idx="55">
                  <c:v>0.71884057971014492</c:v>
                </c:pt>
                <c:pt idx="56">
                  <c:v>0.72093023255813948</c:v>
                </c:pt>
                <c:pt idx="57">
                  <c:v>0.72303206997084546</c:v>
                </c:pt>
                <c:pt idx="58">
                  <c:v>0.72514619883040932</c:v>
                </c:pt>
                <c:pt idx="59">
                  <c:v>0.72727272727272729</c:v>
                </c:pt>
                <c:pt idx="60">
                  <c:v>0.72941176470588232</c:v>
                </c:pt>
                <c:pt idx="61">
                  <c:v>0.73156342182890854</c:v>
                </c:pt>
                <c:pt idx="62">
                  <c:v>0.73372781065088755</c:v>
                </c:pt>
                <c:pt idx="63">
                  <c:v>0.73590504451038574</c:v>
                </c:pt>
                <c:pt idx="64">
                  <c:v>0.73809523809523814</c:v>
                </c:pt>
                <c:pt idx="65">
                  <c:v>0.74029850746268655</c:v>
                </c:pt>
                <c:pt idx="66">
                  <c:v>0.74251497005988021</c:v>
                </c:pt>
                <c:pt idx="67">
                  <c:v>0.74474474474474472</c:v>
                </c:pt>
                <c:pt idx="68">
                  <c:v>0.74698795180722888</c:v>
                </c:pt>
                <c:pt idx="69">
                  <c:v>0.74924471299093653</c:v>
                </c:pt>
                <c:pt idx="70">
                  <c:v>0.75151515151515147</c:v>
                </c:pt>
                <c:pt idx="71">
                  <c:v>0.75379939209726443</c:v>
                </c:pt>
                <c:pt idx="72">
                  <c:v>0.75609756097560976</c:v>
                </c:pt>
                <c:pt idx="73">
                  <c:v>0.75840978593272168</c:v>
                </c:pt>
                <c:pt idx="74">
                  <c:v>0.76073619631901845</c:v>
                </c:pt>
                <c:pt idx="75">
                  <c:v>0.7630769230769231</c:v>
                </c:pt>
                <c:pt idx="76">
                  <c:v>0.76543209876543206</c:v>
                </c:pt>
                <c:pt idx="77">
                  <c:v>0.7678018575851393</c:v>
                </c:pt>
                <c:pt idx="78">
                  <c:v>0.77018633540372672</c:v>
                </c:pt>
                <c:pt idx="79">
                  <c:v>0.77258566978193144</c:v>
                </c:pt>
                <c:pt idx="80">
                  <c:v>0.77500000000000002</c:v>
                </c:pt>
                <c:pt idx="81">
                  <c:v>0.77742946708463945</c:v>
                </c:pt>
                <c:pt idx="82">
                  <c:v>0.77987421383647804</c:v>
                </c:pt>
                <c:pt idx="83">
                  <c:v>0.78233438485804419</c:v>
                </c:pt>
                <c:pt idx="84">
                  <c:v>0.78481012658227844</c:v>
                </c:pt>
                <c:pt idx="85">
                  <c:v>0.78730158730158728</c:v>
                </c:pt>
                <c:pt idx="86">
                  <c:v>0.78980891719745228</c:v>
                </c:pt>
                <c:pt idx="87">
                  <c:v>0.792332268370607</c:v>
                </c:pt>
                <c:pt idx="88">
                  <c:v>0.79487179487179482</c:v>
                </c:pt>
                <c:pt idx="89">
                  <c:v>0.797427652733119</c:v>
                </c:pt>
                <c:pt idx="90">
                  <c:v>0.8</c:v>
                </c:pt>
                <c:pt idx="91">
                  <c:v>0.80258899676375406</c:v>
                </c:pt>
                <c:pt idx="92">
                  <c:v>0.80519480519480524</c:v>
                </c:pt>
                <c:pt idx="93">
                  <c:v>0.80781758957654726</c:v>
                </c:pt>
                <c:pt idx="94">
                  <c:v>0.81045751633986929</c:v>
                </c:pt>
                <c:pt idx="95">
                  <c:v>0.81311475409836065</c:v>
                </c:pt>
                <c:pt idx="96">
                  <c:v>0.81578947368421051</c:v>
                </c:pt>
                <c:pt idx="97">
                  <c:v>0.81848184818481851</c:v>
                </c:pt>
                <c:pt idx="98">
                  <c:v>0.82119205298013243</c:v>
                </c:pt>
                <c:pt idx="99">
                  <c:v>0.82392026578073085</c:v>
                </c:pt>
                <c:pt idx="100">
                  <c:v>0.82666666666666666</c:v>
                </c:pt>
                <c:pt idx="101">
                  <c:v>0.8294314381270903</c:v>
                </c:pt>
                <c:pt idx="102">
                  <c:v>0.83221476510067116</c:v>
                </c:pt>
                <c:pt idx="103">
                  <c:v>0.83501683501683499</c:v>
                </c:pt>
                <c:pt idx="104">
                  <c:v>0.83783783783783783</c:v>
                </c:pt>
                <c:pt idx="105">
                  <c:v>0.84067796610169487</c:v>
                </c:pt>
                <c:pt idx="106">
                  <c:v>0.84353741496598644</c:v>
                </c:pt>
                <c:pt idx="107">
                  <c:v>0.84641638225255977</c:v>
                </c:pt>
                <c:pt idx="108">
                  <c:v>0.84931506849315064</c:v>
                </c:pt>
                <c:pt idx="109">
                  <c:v>0.85223367697594499</c:v>
                </c:pt>
                <c:pt idx="110">
                  <c:v>0.85517241379310349</c:v>
                </c:pt>
                <c:pt idx="111">
                  <c:v>0.8581314878892734</c:v>
                </c:pt>
                <c:pt idx="112">
                  <c:v>0.86111111111111116</c:v>
                </c:pt>
                <c:pt idx="113">
                  <c:v>0.86411149825783973</c:v>
                </c:pt>
                <c:pt idx="114">
                  <c:v>0.86713286713286708</c:v>
                </c:pt>
                <c:pt idx="115">
                  <c:v>0.87017543859649127</c:v>
                </c:pt>
                <c:pt idx="116">
                  <c:v>0.87323943661971826</c:v>
                </c:pt>
                <c:pt idx="117">
                  <c:v>0.87632508833922262</c:v>
                </c:pt>
                <c:pt idx="118">
                  <c:v>0.87943262411347523</c:v>
                </c:pt>
                <c:pt idx="119">
                  <c:v>0.88256227758007122</c:v>
                </c:pt>
                <c:pt idx="120">
                  <c:v>0.88571428571428568</c:v>
                </c:pt>
                <c:pt idx="121">
                  <c:v>0.88888888888888884</c:v>
                </c:pt>
                <c:pt idx="122">
                  <c:v>0.8920863309352518</c:v>
                </c:pt>
                <c:pt idx="123">
                  <c:v>0.89530685920577613</c:v>
                </c:pt>
                <c:pt idx="124">
                  <c:v>0.89855072463768115</c:v>
                </c:pt>
                <c:pt idx="125">
                  <c:v>0.90181818181818185</c:v>
                </c:pt>
                <c:pt idx="126">
                  <c:v>0.9051094890510949</c:v>
                </c:pt>
                <c:pt idx="127">
                  <c:v>0.90842490842490842</c:v>
                </c:pt>
                <c:pt idx="128">
                  <c:v>0.91176470588235292</c:v>
                </c:pt>
                <c:pt idx="129">
                  <c:v>0.91512915129151295</c:v>
                </c:pt>
                <c:pt idx="130">
                  <c:v>0.91851851851851851</c:v>
                </c:pt>
                <c:pt idx="131">
                  <c:v>0.92193308550185871</c:v>
                </c:pt>
                <c:pt idx="132">
                  <c:v>0.92537313432835822</c:v>
                </c:pt>
                <c:pt idx="133">
                  <c:v>0.92883895131086147</c:v>
                </c:pt>
                <c:pt idx="134">
                  <c:v>0.93233082706766912</c:v>
                </c:pt>
                <c:pt idx="135">
                  <c:v>0.9358490566037736</c:v>
                </c:pt>
                <c:pt idx="136">
                  <c:v>0.93939393939393945</c:v>
                </c:pt>
                <c:pt idx="137">
                  <c:v>0.94296577946768056</c:v>
                </c:pt>
                <c:pt idx="138">
                  <c:v>0.94656488549618323</c:v>
                </c:pt>
                <c:pt idx="139">
                  <c:v>0.95019157088122608</c:v>
                </c:pt>
                <c:pt idx="140">
                  <c:v>0.9538461538461539</c:v>
                </c:pt>
                <c:pt idx="141">
                  <c:v>0.9575289575289575</c:v>
                </c:pt>
                <c:pt idx="142">
                  <c:v>0.96124031007751942</c:v>
                </c:pt>
                <c:pt idx="143">
                  <c:v>0.96498054474708173</c:v>
                </c:pt>
                <c:pt idx="144">
                  <c:v>0.96875</c:v>
                </c:pt>
                <c:pt idx="145">
                  <c:v>0.97254901960784312</c:v>
                </c:pt>
                <c:pt idx="146">
                  <c:v>0.97637795275590555</c:v>
                </c:pt>
                <c:pt idx="147">
                  <c:v>0.98023715415019763</c:v>
                </c:pt>
                <c:pt idx="148">
                  <c:v>0.98412698412698407</c:v>
                </c:pt>
                <c:pt idx="149">
                  <c:v>0.98804780876494025</c:v>
                </c:pt>
                <c:pt idx="150">
                  <c:v>0.99199999999999999</c:v>
                </c:pt>
                <c:pt idx="151">
                  <c:v>0.99598393574297184</c:v>
                </c:pt>
                <c:pt idx="152">
                  <c:v>1</c:v>
                </c:pt>
                <c:pt idx="153">
                  <c:v>1.0040485829959513</c:v>
                </c:pt>
                <c:pt idx="154">
                  <c:v>1.0081300813008129</c:v>
                </c:pt>
                <c:pt idx="155">
                  <c:v>1.0122448979591836</c:v>
                </c:pt>
                <c:pt idx="156">
                  <c:v>1.0163934426229508</c:v>
                </c:pt>
                <c:pt idx="157">
                  <c:v>1.0205761316872428</c:v>
                </c:pt>
                <c:pt idx="158">
                  <c:v>1.024793388429752</c:v>
                </c:pt>
                <c:pt idx="159">
                  <c:v>1.0290456431535269</c:v>
                </c:pt>
                <c:pt idx="160">
                  <c:v>1.0333333333333334</c:v>
                </c:pt>
                <c:pt idx="161">
                  <c:v>1.0376569037656904</c:v>
                </c:pt>
                <c:pt idx="162">
                  <c:v>1.0420168067226891</c:v>
                </c:pt>
                <c:pt idx="163">
                  <c:v>1.0464135021097047</c:v>
                </c:pt>
                <c:pt idx="164">
                  <c:v>1.0508474576271187</c:v>
                </c:pt>
                <c:pt idx="165">
                  <c:v>1.0553191489361702</c:v>
                </c:pt>
                <c:pt idx="166">
                  <c:v>1.0598290598290598</c:v>
                </c:pt>
                <c:pt idx="167">
                  <c:v>1.0643776824034334</c:v>
                </c:pt>
                <c:pt idx="168">
                  <c:v>1.0689655172413792</c:v>
                </c:pt>
                <c:pt idx="169">
                  <c:v>1.0735930735930737</c:v>
                </c:pt>
                <c:pt idx="170">
                  <c:v>1.0782608695652174</c:v>
                </c:pt>
                <c:pt idx="171">
                  <c:v>1.0829694323144106</c:v>
                </c:pt>
                <c:pt idx="172">
                  <c:v>1.0877192982456141</c:v>
                </c:pt>
                <c:pt idx="173">
                  <c:v>1.0925110132158591</c:v>
                </c:pt>
                <c:pt idx="174">
                  <c:v>1.0973451327433628</c:v>
                </c:pt>
                <c:pt idx="175">
                  <c:v>1.1022222222222222</c:v>
                </c:pt>
                <c:pt idx="176">
                  <c:v>1.1071428571428572</c:v>
                </c:pt>
                <c:pt idx="177">
                  <c:v>1.1121076233183858</c:v>
                </c:pt>
                <c:pt idx="178">
                  <c:v>1.117117117117117</c:v>
                </c:pt>
                <c:pt idx="179">
                  <c:v>1.1221719457013575</c:v>
                </c:pt>
                <c:pt idx="180">
                  <c:v>1.1272727272727272</c:v>
                </c:pt>
                <c:pt idx="181">
                  <c:v>1.1324200913242009</c:v>
                </c:pt>
                <c:pt idx="182">
                  <c:v>1.1376146788990826</c:v>
                </c:pt>
                <c:pt idx="183">
                  <c:v>1.1428571428571428</c:v>
                </c:pt>
                <c:pt idx="184">
                  <c:v>1.1481481481481481</c:v>
                </c:pt>
                <c:pt idx="185">
                  <c:v>1.1534883720930234</c:v>
                </c:pt>
                <c:pt idx="186">
                  <c:v>1.1588785046728971</c:v>
                </c:pt>
                <c:pt idx="187">
                  <c:v>1.164319248826291</c:v>
                </c:pt>
                <c:pt idx="188">
                  <c:v>1.1698113207547169</c:v>
                </c:pt>
                <c:pt idx="189">
                  <c:v>1.1753554502369667</c:v>
                </c:pt>
                <c:pt idx="190">
                  <c:v>1.180952380952381</c:v>
                </c:pt>
                <c:pt idx="191">
                  <c:v>1.1866028708133971</c:v>
                </c:pt>
                <c:pt idx="192">
                  <c:v>1.1923076923076923</c:v>
                </c:pt>
                <c:pt idx="193">
                  <c:v>1.1980676328502415</c:v>
                </c:pt>
                <c:pt idx="194">
                  <c:v>1.203883495145631</c:v>
                </c:pt>
                <c:pt idx="195">
                  <c:v>1.2097560975609756</c:v>
                </c:pt>
                <c:pt idx="196">
                  <c:v>1.2156862745098038</c:v>
                </c:pt>
                <c:pt idx="197">
                  <c:v>1.2216748768472907</c:v>
                </c:pt>
                <c:pt idx="198">
                  <c:v>1.2277227722772277</c:v>
                </c:pt>
                <c:pt idx="199">
                  <c:v>1.2338308457711442</c:v>
                </c:pt>
                <c:pt idx="200">
                  <c:v>1.24</c:v>
                </c:pt>
                <c:pt idx="201">
                  <c:v>1.2462311557788945</c:v>
                </c:pt>
                <c:pt idx="202">
                  <c:v>1.2525252525252526</c:v>
                </c:pt>
                <c:pt idx="203">
                  <c:v>1.2588832487309645</c:v>
                </c:pt>
                <c:pt idx="204">
                  <c:v>1.2653061224489797</c:v>
                </c:pt>
                <c:pt idx="205">
                  <c:v>1.2717948717948717</c:v>
                </c:pt>
                <c:pt idx="206">
                  <c:v>1.2783505154639174</c:v>
                </c:pt>
                <c:pt idx="207">
                  <c:v>1.2849740932642486</c:v>
                </c:pt>
                <c:pt idx="208">
                  <c:v>1.2916666666666667</c:v>
                </c:pt>
                <c:pt idx="209">
                  <c:v>1.2984293193717278</c:v>
                </c:pt>
                <c:pt idx="210">
                  <c:v>1.3052631578947369</c:v>
                </c:pt>
                <c:pt idx="211">
                  <c:v>1.3121693121693121</c:v>
                </c:pt>
                <c:pt idx="212">
                  <c:v>1.3191489361702127</c:v>
                </c:pt>
                <c:pt idx="213">
                  <c:v>1.3262032085561497</c:v>
                </c:pt>
                <c:pt idx="214">
                  <c:v>1.3333333333333333</c:v>
                </c:pt>
                <c:pt idx="215">
                  <c:v>1.3405405405405406</c:v>
                </c:pt>
                <c:pt idx="216">
                  <c:v>1.3478260869565217</c:v>
                </c:pt>
                <c:pt idx="217">
                  <c:v>1.355191256830601</c:v>
                </c:pt>
                <c:pt idx="218">
                  <c:v>1.3626373626373627</c:v>
                </c:pt>
                <c:pt idx="219">
                  <c:v>1.3701657458563536</c:v>
                </c:pt>
                <c:pt idx="220">
                  <c:v>1.3777777777777778</c:v>
                </c:pt>
                <c:pt idx="221">
                  <c:v>1.3854748603351956</c:v>
                </c:pt>
                <c:pt idx="222">
                  <c:v>1.3932584269662922</c:v>
                </c:pt>
                <c:pt idx="223">
                  <c:v>1.4011299435028248</c:v>
                </c:pt>
                <c:pt idx="224">
                  <c:v>1.4090909090909092</c:v>
                </c:pt>
                <c:pt idx="225">
                  <c:v>1.417142857142857</c:v>
                </c:pt>
                <c:pt idx="226">
                  <c:v>1.4252873563218391</c:v>
                </c:pt>
                <c:pt idx="227">
                  <c:v>1.4335260115606936</c:v>
                </c:pt>
                <c:pt idx="228">
                  <c:v>1.441860465116279</c:v>
                </c:pt>
                <c:pt idx="229">
                  <c:v>1.4502923976608186</c:v>
                </c:pt>
                <c:pt idx="230">
                  <c:v>1.4588235294117646</c:v>
                </c:pt>
                <c:pt idx="231">
                  <c:v>1.4674556213017751</c:v>
                </c:pt>
                <c:pt idx="232">
                  <c:v>1.4761904761904763</c:v>
                </c:pt>
                <c:pt idx="233">
                  <c:v>1.4850299401197604</c:v>
                </c:pt>
                <c:pt idx="234">
                  <c:v>1.4939759036144578</c:v>
                </c:pt>
                <c:pt idx="235">
                  <c:v>1.5030303030303029</c:v>
                </c:pt>
                <c:pt idx="236">
                  <c:v>1.5121951219512195</c:v>
                </c:pt>
                <c:pt idx="237">
                  <c:v>1.5214723926380369</c:v>
                </c:pt>
                <c:pt idx="238">
                  <c:v>1.5308641975308641</c:v>
                </c:pt>
                <c:pt idx="239">
                  <c:v>1.5403726708074534</c:v>
                </c:pt>
                <c:pt idx="240">
                  <c:v>1.55</c:v>
                </c:pt>
                <c:pt idx="241">
                  <c:v>1.5597484276729561</c:v>
                </c:pt>
                <c:pt idx="242">
                  <c:v>1.5696202531645569</c:v>
                </c:pt>
                <c:pt idx="243">
                  <c:v>1.5796178343949046</c:v>
                </c:pt>
                <c:pt idx="244">
                  <c:v>1.5897435897435896</c:v>
                </c:pt>
                <c:pt idx="245">
                  <c:v>1.6</c:v>
                </c:pt>
                <c:pt idx="246">
                  <c:v>1.6103896103896105</c:v>
                </c:pt>
                <c:pt idx="247">
                  <c:v>1.6209150326797386</c:v>
                </c:pt>
                <c:pt idx="248">
                  <c:v>1.631578947368421</c:v>
                </c:pt>
                <c:pt idx="249">
                  <c:v>1.6423841059602649</c:v>
                </c:pt>
                <c:pt idx="250">
                  <c:v>1.6533333333333333</c:v>
                </c:pt>
                <c:pt idx="251">
                  <c:v>1.6644295302013423</c:v>
                </c:pt>
                <c:pt idx="252">
                  <c:v>1.6756756756756757</c:v>
                </c:pt>
                <c:pt idx="253">
                  <c:v>1.6870748299319729</c:v>
                </c:pt>
                <c:pt idx="254">
                  <c:v>1.6986301369863013</c:v>
                </c:pt>
                <c:pt idx="255">
                  <c:v>1.710344827586207</c:v>
                </c:pt>
                <c:pt idx="256">
                  <c:v>1.7222222222222223</c:v>
                </c:pt>
                <c:pt idx="257">
                  <c:v>1.7342657342657342</c:v>
                </c:pt>
                <c:pt idx="258">
                  <c:v>1.7464788732394365</c:v>
                </c:pt>
                <c:pt idx="259">
                  <c:v>1.7588652482269505</c:v>
                </c:pt>
                <c:pt idx="260">
                  <c:v>1.7714285714285714</c:v>
                </c:pt>
                <c:pt idx="261">
                  <c:v>1.7841726618705036</c:v>
                </c:pt>
                <c:pt idx="262">
                  <c:v>1.7971014492753623</c:v>
                </c:pt>
                <c:pt idx="263">
                  <c:v>1.8102189781021898</c:v>
                </c:pt>
                <c:pt idx="264">
                  <c:v>1.8235294117647058</c:v>
                </c:pt>
                <c:pt idx="265">
                  <c:v>1.837037037037037</c:v>
                </c:pt>
                <c:pt idx="266">
                  <c:v>1.8507462686567164</c:v>
                </c:pt>
                <c:pt idx="267">
                  <c:v>1.8646616541353382</c:v>
                </c:pt>
                <c:pt idx="268">
                  <c:v>1.8787878787878789</c:v>
                </c:pt>
                <c:pt idx="269">
                  <c:v>1.8931297709923665</c:v>
                </c:pt>
                <c:pt idx="270">
                  <c:v>1.9076923076923078</c:v>
                </c:pt>
                <c:pt idx="271">
                  <c:v>1.9224806201550388</c:v>
                </c:pt>
                <c:pt idx="272">
                  <c:v>1.9375</c:v>
                </c:pt>
                <c:pt idx="273">
                  <c:v>1.9527559055118111</c:v>
                </c:pt>
                <c:pt idx="274">
                  <c:v>1.9682539682539681</c:v>
                </c:pt>
                <c:pt idx="275">
                  <c:v>1.984</c:v>
                </c:pt>
                <c:pt idx="276">
                  <c:v>2</c:v>
                </c:pt>
                <c:pt idx="277">
                  <c:v>2.0162601626016259</c:v>
                </c:pt>
                <c:pt idx="278">
                  <c:v>2.0327868852459017</c:v>
                </c:pt>
                <c:pt idx="279">
                  <c:v>2.049586776859504</c:v>
                </c:pt>
                <c:pt idx="280">
                  <c:v>2.0666666666666669</c:v>
                </c:pt>
                <c:pt idx="281">
                  <c:v>2.0840336134453783</c:v>
                </c:pt>
                <c:pt idx="282">
                  <c:v>2.1016949152542375</c:v>
                </c:pt>
                <c:pt idx="283">
                  <c:v>2.1196581196581197</c:v>
                </c:pt>
                <c:pt idx="284">
                  <c:v>2.1379310344827585</c:v>
                </c:pt>
                <c:pt idx="285">
                  <c:v>2.1565217391304348</c:v>
                </c:pt>
                <c:pt idx="286">
                  <c:v>2.1754385964912282</c:v>
                </c:pt>
                <c:pt idx="287">
                  <c:v>2.1946902654867255</c:v>
                </c:pt>
                <c:pt idx="288">
                  <c:v>2.2142857142857144</c:v>
                </c:pt>
                <c:pt idx="289">
                  <c:v>2.2342342342342341</c:v>
                </c:pt>
                <c:pt idx="290">
                  <c:v>2.2545454545454544</c:v>
                </c:pt>
                <c:pt idx="291">
                  <c:v>2.2752293577981653</c:v>
                </c:pt>
                <c:pt idx="292">
                  <c:v>2.2962962962962963</c:v>
                </c:pt>
                <c:pt idx="293">
                  <c:v>2.3177570093457942</c:v>
                </c:pt>
                <c:pt idx="294">
                  <c:v>2.3396226415094339</c:v>
                </c:pt>
                <c:pt idx="295">
                  <c:v>2.361904761904762</c:v>
                </c:pt>
                <c:pt idx="296">
                  <c:v>2.3846153846153846</c:v>
                </c:pt>
                <c:pt idx="297">
                  <c:v>2.407766990291262</c:v>
                </c:pt>
                <c:pt idx="298">
                  <c:v>2.4313725490196076</c:v>
                </c:pt>
                <c:pt idx="299">
                  <c:v>2.4554455445544554</c:v>
                </c:pt>
                <c:pt idx="300">
                  <c:v>2.48</c:v>
                </c:pt>
                <c:pt idx="301">
                  <c:v>2.5050505050505052</c:v>
                </c:pt>
                <c:pt idx="302">
                  <c:v>2.5306122448979593</c:v>
                </c:pt>
                <c:pt idx="303">
                  <c:v>2.5567010309278349</c:v>
                </c:pt>
                <c:pt idx="304">
                  <c:v>2.5833333333333335</c:v>
                </c:pt>
                <c:pt idx="305">
                  <c:v>2.6105263157894738</c:v>
                </c:pt>
                <c:pt idx="306">
                  <c:v>2.6382978723404253</c:v>
                </c:pt>
                <c:pt idx="307">
                  <c:v>2.6666666666666665</c:v>
                </c:pt>
                <c:pt idx="308">
                  <c:v>2.6956521739130435</c:v>
                </c:pt>
                <c:pt idx="309">
                  <c:v>2.7252747252747254</c:v>
                </c:pt>
                <c:pt idx="310">
                  <c:v>2.7555555555555555</c:v>
                </c:pt>
                <c:pt idx="311">
                  <c:v>2.7865168539325844</c:v>
                </c:pt>
                <c:pt idx="312">
                  <c:v>2.8181818181818183</c:v>
                </c:pt>
                <c:pt idx="313">
                  <c:v>2.8505747126436782</c:v>
                </c:pt>
                <c:pt idx="314">
                  <c:v>2.8837209302325579</c:v>
                </c:pt>
                <c:pt idx="315">
                  <c:v>2.9176470588235293</c:v>
                </c:pt>
                <c:pt idx="316">
                  <c:v>2.9523809523809526</c:v>
                </c:pt>
                <c:pt idx="317">
                  <c:v>2.9879518072289155</c:v>
                </c:pt>
                <c:pt idx="318">
                  <c:v>3.024390243902439</c:v>
                </c:pt>
                <c:pt idx="319">
                  <c:v>3.0617283950617282</c:v>
                </c:pt>
                <c:pt idx="320">
                  <c:v>3.1</c:v>
                </c:pt>
                <c:pt idx="321">
                  <c:v>3.1392405063291138</c:v>
                </c:pt>
                <c:pt idx="322">
                  <c:v>3.1794871794871793</c:v>
                </c:pt>
                <c:pt idx="323">
                  <c:v>3.220779220779221</c:v>
                </c:pt>
                <c:pt idx="324">
                  <c:v>3.263157894736842</c:v>
                </c:pt>
                <c:pt idx="325">
                  <c:v>3.3066666666666666</c:v>
                </c:pt>
                <c:pt idx="326">
                  <c:v>3.3513513513513513</c:v>
                </c:pt>
                <c:pt idx="327">
                  <c:v>3.3972602739726026</c:v>
                </c:pt>
                <c:pt idx="328">
                  <c:v>3.4444444444444446</c:v>
                </c:pt>
                <c:pt idx="329">
                  <c:v>3.492957746478873</c:v>
                </c:pt>
                <c:pt idx="330">
                  <c:v>3.5428571428571427</c:v>
                </c:pt>
                <c:pt idx="331">
                  <c:v>3.5942028985507246</c:v>
                </c:pt>
                <c:pt idx="332">
                  <c:v>3.6470588235294117</c:v>
                </c:pt>
                <c:pt idx="333">
                  <c:v>3.7014925373134329</c:v>
                </c:pt>
                <c:pt idx="334">
                  <c:v>3.7575757575757578</c:v>
                </c:pt>
                <c:pt idx="335">
                  <c:v>3.8153846153846156</c:v>
                </c:pt>
                <c:pt idx="336">
                  <c:v>3.875</c:v>
                </c:pt>
                <c:pt idx="337">
                  <c:v>3.9365079365079363</c:v>
                </c:pt>
                <c:pt idx="338">
                  <c:v>4</c:v>
                </c:pt>
                <c:pt idx="339">
                  <c:v>4.0655737704918034</c:v>
                </c:pt>
                <c:pt idx="340">
                  <c:v>4.1333333333333337</c:v>
                </c:pt>
                <c:pt idx="341">
                  <c:v>4.2033898305084749</c:v>
                </c:pt>
                <c:pt idx="342">
                  <c:v>4.2758620689655169</c:v>
                </c:pt>
                <c:pt idx="343">
                  <c:v>4.3508771929824563</c:v>
                </c:pt>
                <c:pt idx="344">
                  <c:v>4.4285714285714288</c:v>
                </c:pt>
                <c:pt idx="345">
                  <c:v>4.5090909090909088</c:v>
                </c:pt>
                <c:pt idx="346">
                  <c:v>4.5925925925925926</c:v>
                </c:pt>
                <c:pt idx="347">
                  <c:v>4.6792452830188678</c:v>
                </c:pt>
                <c:pt idx="348">
                  <c:v>4.7692307692307692</c:v>
                </c:pt>
                <c:pt idx="349">
                  <c:v>4.8627450980392153</c:v>
                </c:pt>
                <c:pt idx="350">
                  <c:v>4.96</c:v>
                </c:pt>
                <c:pt idx="351">
                  <c:v>5.0612244897959187</c:v>
                </c:pt>
                <c:pt idx="352">
                  <c:v>5.166666666666667</c:v>
                </c:pt>
                <c:pt idx="353">
                  <c:v>5.2765957446808507</c:v>
                </c:pt>
                <c:pt idx="354">
                  <c:v>5.3913043478260869</c:v>
                </c:pt>
                <c:pt idx="355">
                  <c:v>5.5111111111111111</c:v>
                </c:pt>
                <c:pt idx="356">
                  <c:v>5.6363636363636367</c:v>
                </c:pt>
                <c:pt idx="357">
                  <c:v>5.7674418604651159</c:v>
                </c:pt>
                <c:pt idx="358">
                  <c:v>5.9047619047619051</c:v>
                </c:pt>
                <c:pt idx="359">
                  <c:v>6.0487804878048781</c:v>
                </c:pt>
                <c:pt idx="360">
                  <c:v>6.2</c:v>
                </c:pt>
              </c:numCache>
            </c:numRef>
          </c:xVal>
          <c:yVal>
            <c:numRef>
              <c:f>'Pristine Ba2ZnO2Cu2Se2'!$H$2:$H$362</c:f>
              <c:numCache>
                <c:formatCode>General</c:formatCode>
                <c:ptCount val="361"/>
                <c:pt idx="0">
                  <c:v>-17189.545486972762</c:v>
                </c:pt>
                <c:pt idx="1">
                  <c:v>189732.90364778167</c:v>
                </c:pt>
                <c:pt idx="2">
                  <c:v>-188463.65762654293</c:v>
                </c:pt>
                <c:pt idx="3">
                  <c:v>-90.903633469039804</c:v>
                </c:pt>
                <c:pt idx="4">
                  <c:v>2896.1888978793295</c:v>
                </c:pt>
                <c:pt idx="5">
                  <c:v>-2944.9033229299835</c:v>
                </c:pt>
                <c:pt idx="6">
                  <c:v>62174.450424731171</c:v>
                </c:pt>
                <c:pt idx="7">
                  <c:v>-61819.773687497538</c:v>
                </c:pt>
                <c:pt idx="8">
                  <c:v>-175.00217505110558</c:v>
                </c:pt>
                <c:pt idx="9">
                  <c:v>40.004583621839636</c:v>
                </c:pt>
                <c:pt idx="10">
                  <c:v>39.762056057567399</c:v>
                </c:pt>
                <c:pt idx="11">
                  <c:v>20229.969579953024</c:v>
                </c:pt>
                <c:pt idx="12">
                  <c:v>-20101.613458819647</c:v>
                </c:pt>
                <c:pt idx="13">
                  <c:v>-126.94465080583781</c:v>
                </c:pt>
                <c:pt idx="14">
                  <c:v>1438.7097117946801</c:v>
                </c:pt>
                <c:pt idx="15">
                  <c:v>6496.2961328617021</c:v>
                </c:pt>
                <c:pt idx="16">
                  <c:v>-7855.4265089495311</c:v>
                </c:pt>
                <c:pt idx="17">
                  <c:v>1493068.5433530957</c:v>
                </c:pt>
                <c:pt idx="18">
                  <c:v>-1485167.5329428746</c:v>
                </c:pt>
                <c:pt idx="19">
                  <c:v>-67.54109098639529</c:v>
                </c:pt>
                <c:pt idx="20">
                  <c:v>344.47077368225928</c:v>
                </c:pt>
                <c:pt idx="21">
                  <c:v>471.36945786769911</c:v>
                </c:pt>
                <c:pt idx="22">
                  <c:v>6111.2380941957708</c:v>
                </c:pt>
                <c:pt idx="23">
                  <c:v>-6628.5104033794005</c:v>
                </c:pt>
                <c:pt idx="24">
                  <c:v>316.40464865537876</c:v>
                </c:pt>
                <c:pt idx="25">
                  <c:v>3172.1475502057383</c:v>
                </c:pt>
                <c:pt idx="26">
                  <c:v>-2729.7754148684025</c:v>
                </c:pt>
                <c:pt idx="27">
                  <c:v>-725.6534781901604</c:v>
                </c:pt>
                <c:pt idx="28">
                  <c:v>-329.42203424030771</c:v>
                </c:pt>
                <c:pt idx="29">
                  <c:v>62.558677641494306</c:v>
                </c:pt>
                <c:pt idx="30">
                  <c:v>3188.136696735563</c:v>
                </c:pt>
                <c:pt idx="31">
                  <c:v>-2964.2757839753863</c:v>
                </c:pt>
                <c:pt idx="32">
                  <c:v>-220.11757313924247</c:v>
                </c:pt>
                <c:pt idx="33">
                  <c:v>141.62352365332964</c:v>
                </c:pt>
                <c:pt idx="34">
                  <c:v>250.79890974894727</c:v>
                </c:pt>
                <c:pt idx="35">
                  <c:v>-392.51054912161607</c:v>
                </c:pt>
                <c:pt idx="36">
                  <c:v>1527.6318054210697</c:v>
                </c:pt>
                <c:pt idx="37">
                  <c:v>-668.86420799580503</c:v>
                </c:pt>
                <c:pt idx="38">
                  <c:v>-823.46025651555237</c:v>
                </c:pt>
                <c:pt idx="39">
                  <c:v>147.75525655676381</c:v>
                </c:pt>
                <c:pt idx="40">
                  <c:v>-156.2784408206395</c:v>
                </c:pt>
                <c:pt idx="41">
                  <c:v>1299.3101277298601</c:v>
                </c:pt>
                <c:pt idx="42">
                  <c:v>-1096.9186452598758</c:v>
                </c:pt>
                <c:pt idx="43">
                  <c:v>-173.28876328060417</c:v>
                </c:pt>
                <c:pt idx="44">
                  <c:v>-18.515533125682527</c:v>
                </c:pt>
                <c:pt idx="45">
                  <c:v>198.43885275189959</c:v>
                </c:pt>
                <c:pt idx="46">
                  <c:v>-160.44079976387391</c:v>
                </c:pt>
                <c:pt idx="47">
                  <c:v>-14.922350849701832</c:v>
                </c:pt>
                <c:pt idx="48">
                  <c:v>152.5955982528134</c:v>
                </c:pt>
                <c:pt idx="49">
                  <c:v>43.647845630368074</c:v>
                </c:pt>
                <c:pt idx="50">
                  <c:v>505.02157107626482</c:v>
                </c:pt>
                <c:pt idx="51">
                  <c:v>-753.08501316254171</c:v>
                </c:pt>
                <c:pt idx="52">
                  <c:v>283.21386801081644</c:v>
                </c:pt>
                <c:pt idx="53">
                  <c:v>-248.54847561844605</c:v>
                </c:pt>
                <c:pt idx="54">
                  <c:v>52.250376586368226</c:v>
                </c:pt>
                <c:pt idx="55">
                  <c:v>-37.77114938120117</c:v>
                </c:pt>
                <c:pt idx="56">
                  <c:v>47.748263136376643</c:v>
                </c:pt>
                <c:pt idx="57">
                  <c:v>-88.753544499137817</c:v>
                </c:pt>
                <c:pt idx="58">
                  <c:v>92.885316762245438</c:v>
                </c:pt>
                <c:pt idx="59">
                  <c:v>357.37480097854461</c:v>
                </c:pt>
                <c:pt idx="60">
                  <c:v>-138.47501995305964</c:v>
                </c:pt>
                <c:pt idx="61">
                  <c:v>-69.189687053388113</c:v>
                </c:pt>
                <c:pt idx="62">
                  <c:v>-142.24265038107748</c:v>
                </c:pt>
                <c:pt idx="63">
                  <c:v>362.4753465000839</c:v>
                </c:pt>
                <c:pt idx="64">
                  <c:v>-442.32287317756578</c:v>
                </c:pt>
                <c:pt idx="65">
                  <c:v>158.07712047699789</c:v>
                </c:pt>
                <c:pt idx="66">
                  <c:v>-136.19289752626923</c:v>
                </c:pt>
                <c:pt idx="67">
                  <c:v>33.650077045530814</c:v>
                </c:pt>
                <c:pt idx="68">
                  <c:v>-17.59679267550808</c:v>
                </c:pt>
                <c:pt idx="69">
                  <c:v>3.397212128133452</c:v>
                </c:pt>
                <c:pt idx="70">
                  <c:v>95.242796178326827</c:v>
                </c:pt>
                <c:pt idx="71">
                  <c:v>419.07610294560993</c:v>
                </c:pt>
                <c:pt idx="72">
                  <c:v>-470.46335164312279</c:v>
                </c:pt>
                <c:pt idx="73">
                  <c:v>-49.227047807167885</c:v>
                </c:pt>
                <c:pt idx="74">
                  <c:v>291.65576601924641</c:v>
                </c:pt>
                <c:pt idx="75">
                  <c:v>-199.6212689558721</c:v>
                </c:pt>
                <c:pt idx="76">
                  <c:v>224.63657253821424</c:v>
                </c:pt>
                <c:pt idx="77">
                  <c:v>-219.98624988650121</c:v>
                </c:pt>
                <c:pt idx="78">
                  <c:v>-37.749806471623657</c:v>
                </c:pt>
                <c:pt idx="79">
                  <c:v>216.73852509881934</c:v>
                </c:pt>
                <c:pt idx="80">
                  <c:v>349.32113657822623</c:v>
                </c:pt>
                <c:pt idx="81">
                  <c:v>-652.89835285127549</c:v>
                </c:pt>
                <c:pt idx="82">
                  <c:v>32.566278717932448</c:v>
                </c:pt>
                <c:pt idx="83">
                  <c:v>297.03941308544785</c:v>
                </c:pt>
                <c:pt idx="84">
                  <c:v>95.112227575446866</c:v>
                </c:pt>
                <c:pt idx="85">
                  <c:v>-403.31470370902792</c:v>
                </c:pt>
                <c:pt idx="86">
                  <c:v>367.90970541347002</c:v>
                </c:pt>
                <c:pt idx="87">
                  <c:v>-242.21158026257501</c:v>
                </c:pt>
                <c:pt idx="88">
                  <c:v>-25.323824985728017</c:v>
                </c:pt>
                <c:pt idx="89">
                  <c:v>-79.512072933777901</c:v>
                </c:pt>
                <c:pt idx="90">
                  <c:v>215.7711184012536</c:v>
                </c:pt>
                <c:pt idx="91">
                  <c:v>-161.41588358351692</c:v>
                </c:pt>
                <c:pt idx="92">
                  <c:v>-24.998157349948467</c:v>
                </c:pt>
                <c:pt idx="93">
                  <c:v>35.635030669149472</c:v>
                </c:pt>
                <c:pt idx="94">
                  <c:v>23.180691667314235</c:v>
                </c:pt>
                <c:pt idx="95">
                  <c:v>7.6442904877081705</c:v>
                </c:pt>
                <c:pt idx="96">
                  <c:v>64.850647352037299</c:v>
                </c:pt>
                <c:pt idx="97">
                  <c:v>5.8240726986689362</c:v>
                </c:pt>
                <c:pt idx="98">
                  <c:v>-129.87458448907805</c:v>
                </c:pt>
                <c:pt idx="99">
                  <c:v>6.3201426070693589</c:v>
                </c:pt>
                <c:pt idx="100">
                  <c:v>-52.076793154233222</c:v>
                </c:pt>
                <c:pt idx="101">
                  <c:v>25.998426232193776</c:v>
                </c:pt>
                <c:pt idx="102">
                  <c:v>14.811562930703431</c:v>
                </c:pt>
                <c:pt idx="103">
                  <c:v>62.737383796271438</c:v>
                </c:pt>
                <c:pt idx="104">
                  <c:v>-65.699785670305374</c:v>
                </c:pt>
                <c:pt idx="105">
                  <c:v>-24.628804577734542</c:v>
                </c:pt>
                <c:pt idx="106">
                  <c:v>83.791308776058543</c:v>
                </c:pt>
                <c:pt idx="107">
                  <c:v>-47.776120968591229</c:v>
                </c:pt>
                <c:pt idx="108">
                  <c:v>-17.071280528384129</c:v>
                </c:pt>
                <c:pt idx="109">
                  <c:v>44.053369137554725</c:v>
                </c:pt>
                <c:pt idx="110">
                  <c:v>-50.939527020079112</c:v>
                </c:pt>
                <c:pt idx="111">
                  <c:v>-3.4419936807790359</c:v>
                </c:pt>
                <c:pt idx="112">
                  <c:v>24.098613770136641</c:v>
                </c:pt>
                <c:pt idx="113">
                  <c:v>-6.4995099334747994</c:v>
                </c:pt>
                <c:pt idx="114">
                  <c:v>38.312050335690081</c:v>
                </c:pt>
                <c:pt idx="115">
                  <c:v>-71.444688358175668</c:v>
                </c:pt>
                <c:pt idx="116">
                  <c:v>-5.5448676255663365</c:v>
                </c:pt>
                <c:pt idx="117">
                  <c:v>42.701154718616216</c:v>
                </c:pt>
                <c:pt idx="118">
                  <c:v>79.963082335396678</c:v>
                </c:pt>
                <c:pt idx="119">
                  <c:v>-85.550008044650454</c:v>
                </c:pt>
                <c:pt idx="120">
                  <c:v>8.4607971550998293</c:v>
                </c:pt>
                <c:pt idx="121">
                  <c:v>-12.942585048212731</c:v>
                </c:pt>
                <c:pt idx="122">
                  <c:v>2.7829571206941091</c:v>
                </c:pt>
                <c:pt idx="123">
                  <c:v>27.003705675140083</c:v>
                </c:pt>
                <c:pt idx="124">
                  <c:v>-19.751187980454322</c:v>
                </c:pt>
                <c:pt idx="125">
                  <c:v>11.626698569211563</c:v>
                </c:pt>
                <c:pt idx="126">
                  <c:v>-30.480135474230359</c:v>
                </c:pt>
                <c:pt idx="127">
                  <c:v>0.94489891788449731</c:v>
                </c:pt>
                <c:pt idx="128">
                  <c:v>9.5764463111074765</c:v>
                </c:pt>
                <c:pt idx="129">
                  <c:v>43.518554932265417</c:v>
                </c:pt>
                <c:pt idx="130">
                  <c:v>-55.587201439308629</c:v>
                </c:pt>
                <c:pt idx="131">
                  <c:v>-3.8205576096220266</c:v>
                </c:pt>
                <c:pt idx="132">
                  <c:v>17.218492707417191</c:v>
                </c:pt>
                <c:pt idx="133">
                  <c:v>54.292673099295797</c:v>
                </c:pt>
                <c:pt idx="134">
                  <c:v>-12.542219203096787</c:v>
                </c:pt>
                <c:pt idx="135">
                  <c:v>-71.603922511241578</c:v>
                </c:pt>
                <c:pt idx="136">
                  <c:v>5.6390971075236678</c:v>
                </c:pt>
                <c:pt idx="137">
                  <c:v>24.132269821855939</c:v>
                </c:pt>
                <c:pt idx="138">
                  <c:v>36.615631653355592</c:v>
                </c:pt>
                <c:pt idx="139">
                  <c:v>-6.3069144532658425</c:v>
                </c:pt>
                <c:pt idx="140">
                  <c:v>-44.970343899363158</c:v>
                </c:pt>
                <c:pt idx="141">
                  <c:v>-0.50267007202379532</c:v>
                </c:pt>
                <c:pt idx="142">
                  <c:v>6.6697740964376964</c:v>
                </c:pt>
                <c:pt idx="143">
                  <c:v>27.144247378984993</c:v>
                </c:pt>
                <c:pt idx="144">
                  <c:v>-29.447975563011262</c:v>
                </c:pt>
                <c:pt idx="145">
                  <c:v>-4.7293826099243477</c:v>
                </c:pt>
                <c:pt idx="146">
                  <c:v>11.693867077581437</c:v>
                </c:pt>
                <c:pt idx="147">
                  <c:v>1.5475661341810225</c:v>
                </c:pt>
                <c:pt idx="148">
                  <c:v>-10.960594042308216</c:v>
                </c:pt>
                <c:pt idx="149">
                  <c:v>3.4442429993319661</c:v>
                </c:pt>
                <c:pt idx="150">
                  <c:v>18.255265410624769</c:v>
                </c:pt>
                <c:pt idx="151">
                  <c:v>-26.225946321844258</c:v>
                </c:pt>
                <c:pt idx="152">
                  <c:v>-4.624121049057603</c:v>
                </c:pt>
                <c:pt idx="153">
                  <c:v>3.470224544390907</c:v>
                </c:pt>
                <c:pt idx="154">
                  <c:v>2.7899227897459875</c:v>
                </c:pt>
                <c:pt idx="155">
                  <c:v>12.997167471412912</c:v>
                </c:pt>
                <c:pt idx="156">
                  <c:v>-14.540667948867675</c:v>
                </c:pt>
                <c:pt idx="157">
                  <c:v>-7.7235848446792907</c:v>
                </c:pt>
                <c:pt idx="158">
                  <c:v>7.6265606376808712</c:v>
                </c:pt>
                <c:pt idx="159">
                  <c:v>7.6607553595636526</c:v>
                </c:pt>
                <c:pt idx="160">
                  <c:v>-0.81518348599940638</c:v>
                </c:pt>
                <c:pt idx="161">
                  <c:v>-4.3627761612077798</c:v>
                </c:pt>
                <c:pt idx="162">
                  <c:v>-2.4396866150084651</c:v>
                </c:pt>
                <c:pt idx="163">
                  <c:v>-0.90922390124505126</c:v>
                </c:pt>
                <c:pt idx="164">
                  <c:v>1.6291968369383754</c:v>
                </c:pt>
                <c:pt idx="165">
                  <c:v>5.7328152807211046</c:v>
                </c:pt>
                <c:pt idx="166">
                  <c:v>11.440667849992993</c:v>
                </c:pt>
                <c:pt idx="167">
                  <c:v>-5.0649538391661242</c:v>
                </c:pt>
                <c:pt idx="168">
                  <c:v>-13.167070577332659</c:v>
                </c:pt>
                <c:pt idx="169">
                  <c:v>16.142715382585468</c:v>
                </c:pt>
                <c:pt idx="170">
                  <c:v>-0.81430154249664222</c:v>
                </c:pt>
                <c:pt idx="171">
                  <c:v>-1.3413747980303434</c:v>
                </c:pt>
                <c:pt idx="172">
                  <c:v>-10.952364471349068</c:v>
                </c:pt>
                <c:pt idx="173">
                  <c:v>9.7532730523243902</c:v>
                </c:pt>
                <c:pt idx="174">
                  <c:v>-11.732714477752417</c:v>
                </c:pt>
                <c:pt idx="175">
                  <c:v>-5.4276813926161678</c:v>
                </c:pt>
                <c:pt idx="176">
                  <c:v>8.0969634441502745</c:v>
                </c:pt>
                <c:pt idx="177">
                  <c:v>-1.0993688787611688</c:v>
                </c:pt>
                <c:pt idx="178">
                  <c:v>4.4258440818355256</c:v>
                </c:pt>
                <c:pt idx="179">
                  <c:v>7.7255236078785998</c:v>
                </c:pt>
                <c:pt idx="180">
                  <c:v>8.5385483308462771</c:v>
                </c:pt>
                <c:pt idx="181">
                  <c:v>-19.483829248521207</c:v>
                </c:pt>
                <c:pt idx="182">
                  <c:v>-6.6926717284128552</c:v>
                </c:pt>
                <c:pt idx="183">
                  <c:v>10.887159620782745</c:v>
                </c:pt>
                <c:pt idx="184">
                  <c:v>-7.7602644242038581</c:v>
                </c:pt>
                <c:pt idx="185">
                  <c:v>-0.145521640365573</c:v>
                </c:pt>
                <c:pt idx="186">
                  <c:v>29.206531380189311</c:v>
                </c:pt>
                <c:pt idx="187">
                  <c:v>-24.833277865646497</c:v>
                </c:pt>
                <c:pt idx="188">
                  <c:v>24.013303699595802</c:v>
                </c:pt>
                <c:pt idx="189">
                  <c:v>-28.385067319934329</c:v>
                </c:pt>
                <c:pt idx="190">
                  <c:v>-9.8035202635014844</c:v>
                </c:pt>
                <c:pt idx="191">
                  <c:v>11.780569679679065</c:v>
                </c:pt>
                <c:pt idx="192">
                  <c:v>-5.6187528396446655</c:v>
                </c:pt>
                <c:pt idx="193">
                  <c:v>14.408914336839938</c:v>
                </c:pt>
                <c:pt idx="194">
                  <c:v>-5.8784749737884061</c:v>
                </c:pt>
                <c:pt idx="195">
                  <c:v>-0.36993991058352205</c:v>
                </c:pt>
                <c:pt idx="196">
                  <c:v>-10.867515512382244</c:v>
                </c:pt>
                <c:pt idx="197">
                  <c:v>12.658092712786756</c:v>
                </c:pt>
                <c:pt idx="198">
                  <c:v>-11.774588381779342</c:v>
                </c:pt>
                <c:pt idx="199">
                  <c:v>-8.8739458429688582</c:v>
                </c:pt>
                <c:pt idx="200">
                  <c:v>26.576151851093293</c:v>
                </c:pt>
                <c:pt idx="201">
                  <c:v>6.2612631655974713</c:v>
                </c:pt>
                <c:pt idx="202">
                  <c:v>-3.7673427660792842</c:v>
                </c:pt>
                <c:pt idx="203">
                  <c:v>-22.616081203540237</c:v>
                </c:pt>
                <c:pt idx="204">
                  <c:v>24.318877174182443</c:v>
                </c:pt>
                <c:pt idx="205">
                  <c:v>-21.660540965952357</c:v>
                </c:pt>
                <c:pt idx="206">
                  <c:v>-5.0359889929196937</c:v>
                </c:pt>
                <c:pt idx="207">
                  <c:v>41.874781156396736</c:v>
                </c:pt>
                <c:pt idx="208">
                  <c:v>-40.895584031640105</c:v>
                </c:pt>
                <c:pt idx="209">
                  <c:v>14.47952401107384</c:v>
                </c:pt>
                <c:pt idx="210">
                  <c:v>52.975338422026326</c:v>
                </c:pt>
                <c:pt idx="211">
                  <c:v>-61.371185961514563</c:v>
                </c:pt>
                <c:pt idx="212">
                  <c:v>62.773417316753637</c:v>
                </c:pt>
                <c:pt idx="213">
                  <c:v>-59.064435571943712</c:v>
                </c:pt>
                <c:pt idx="214">
                  <c:v>23.517202184574074</c:v>
                </c:pt>
                <c:pt idx="215">
                  <c:v>-29.646719922294764</c:v>
                </c:pt>
                <c:pt idx="216">
                  <c:v>0.65226665551077301</c:v>
                </c:pt>
                <c:pt idx="217">
                  <c:v>188.26402679485881</c:v>
                </c:pt>
                <c:pt idx="218">
                  <c:v>-171.77411238128411</c:v>
                </c:pt>
                <c:pt idx="219">
                  <c:v>-22.824448115649492</c:v>
                </c:pt>
                <c:pt idx="220">
                  <c:v>6.6131214785508119</c:v>
                </c:pt>
                <c:pt idx="221">
                  <c:v>740.44136193822987</c:v>
                </c:pt>
                <c:pt idx="222">
                  <c:v>1921.1596600532946</c:v>
                </c:pt>
                <c:pt idx="223">
                  <c:v>1672.5010161340758</c:v>
                </c:pt>
                <c:pt idx="224">
                  <c:v>-4228.1857888168097</c:v>
                </c:pt>
                <c:pt idx="225">
                  <c:v>462.33697769928318</c:v>
                </c:pt>
                <c:pt idx="226">
                  <c:v>430.35165998745413</c:v>
                </c:pt>
                <c:pt idx="227">
                  <c:v>-893.43835442550255</c:v>
                </c:pt>
                <c:pt idx="228">
                  <c:v>5.2197609993460548</c:v>
                </c:pt>
                <c:pt idx="229">
                  <c:v>0.48313185268211789</c:v>
                </c:pt>
                <c:pt idx="230">
                  <c:v>0.19504132090147536</c:v>
                </c:pt>
                <c:pt idx="231">
                  <c:v>-0.25013274118156986</c:v>
                </c:pt>
                <c:pt idx="232">
                  <c:v>0.65401040915062425</c:v>
                </c:pt>
                <c:pt idx="233">
                  <c:v>0.41449838006634854</c:v>
                </c:pt>
                <c:pt idx="234">
                  <c:v>0.6240426103836656</c:v>
                </c:pt>
                <c:pt idx="235">
                  <c:v>-1.6031197432964401E-2</c:v>
                </c:pt>
                <c:pt idx="236">
                  <c:v>0.62595248151504412</c:v>
                </c:pt>
                <c:pt idx="237">
                  <c:v>0.13279296405669277</c:v>
                </c:pt>
                <c:pt idx="238">
                  <c:v>0.77780287909911128</c:v>
                </c:pt>
                <c:pt idx="239">
                  <c:v>0.53937982202520218</c:v>
                </c:pt>
                <c:pt idx="240">
                  <c:v>0.75031656483548148</c:v>
                </c:pt>
                <c:pt idx="241">
                  <c:v>0.54615995225325153</c:v>
                </c:pt>
                <c:pt idx="242">
                  <c:v>0.77099210944778884</c:v>
                </c:pt>
                <c:pt idx="243">
                  <c:v>0.72285279121091917</c:v>
                </c:pt>
                <c:pt idx="244">
                  <c:v>0.77767222708418338</c:v>
                </c:pt>
                <c:pt idx="245">
                  <c:v>0.82477730936123361</c:v>
                </c:pt>
                <c:pt idx="246">
                  <c:v>0.92765199307406077</c:v>
                </c:pt>
                <c:pt idx="247">
                  <c:v>1.1111690882328078</c:v>
                </c:pt>
                <c:pt idx="248">
                  <c:v>0.85165972024587866</c:v>
                </c:pt>
                <c:pt idx="249">
                  <c:v>0.96977428871877447</c:v>
                </c:pt>
                <c:pt idx="250">
                  <c:v>1.0685396406934669</c:v>
                </c:pt>
                <c:pt idx="251">
                  <c:v>1.1988009691919881</c:v>
                </c:pt>
                <c:pt idx="252">
                  <c:v>1.2968609164513301</c:v>
                </c:pt>
                <c:pt idx="253">
                  <c:v>1.4413507872952658</c:v>
                </c:pt>
                <c:pt idx="254">
                  <c:v>1.1106906847866513</c:v>
                </c:pt>
                <c:pt idx="255">
                  <c:v>1.6099454583750368</c:v>
                </c:pt>
                <c:pt idx="256">
                  <c:v>1.3485669015994899</c:v>
                </c:pt>
                <c:pt idx="257">
                  <c:v>1.1412192046688487</c:v>
                </c:pt>
                <c:pt idx="258">
                  <c:v>1.7997544652547572</c:v>
                </c:pt>
                <c:pt idx="259">
                  <c:v>1.8420571655702964</c:v>
                </c:pt>
                <c:pt idx="260">
                  <c:v>1.9359668730419572</c:v>
                </c:pt>
                <c:pt idx="261">
                  <c:v>1.7866076200597552</c:v>
                </c:pt>
                <c:pt idx="262">
                  <c:v>1.8617565552502822</c:v>
                </c:pt>
                <c:pt idx="263">
                  <c:v>2.2575252335191105</c:v>
                </c:pt>
                <c:pt idx="264">
                  <c:v>2.9237519296614822</c:v>
                </c:pt>
                <c:pt idx="265">
                  <c:v>2.9789785915520861</c:v>
                </c:pt>
                <c:pt idx="266">
                  <c:v>3.7226105687624518</c:v>
                </c:pt>
                <c:pt idx="267">
                  <c:v>4.2137627641577646</c:v>
                </c:pt>
                <c:pt idx="268">
                  <c:v>3.8629388597575574</c:v>
                </c:pt>
                <c:pt idx="269">
                  <c:v>3.9756395371008435</c:v>
                </c:pt>
                <c:pt idx="270">
                  <c:v>3.7394226065264293</c:v>
                </c:pt>
                <c:pt idx="271">
                  <c:v>4.4520752155426893</c:v>
                </c:pt>
                <c:pt idx="272">
                  <c:v>3.4447773972634206</c:v>
                </c:pt>
                <c:pt idx="273">
                  <c:v>3.8984503006372155</c:v>
                </c:pt>
                <c:pt idx="274">
                  <c:v>3.6100258954312046</c:v>
                </c:pt>
                <c:pt idx="275">
                  <c:v>3.8445466856049069</c:v>
                </c:pt>
                <c:pt idx="276">
                  <c:v>3.9596774577613525</c:v>
                </c:pt>
                <c:pt idx="277">
                  <c:v>4.6797103261510085</c:v>
                </c:pt>
                <c:pt idx="278">
                  <c:v>3.7915978840902298</c:v>
                </c:pt>
                <c:pt idx="279">
                  <c:v>4.4525219427612583</c:v>
                </c:pt>
                <c:pt idx="280">
                  <c:v>4.235202948510862</c:v>
                </c:pt>
                <c:pt idx="281">
                  <c:v>5.0373480634376318</c:v>
                </c:pt>
                <c:pt idx="282">
                  <c:v>5.1317568861335685</c:v>
                </c:pt>
                <c:pt idx="283">
                  <c:v>5.3813641660000089</c:v>
                </c:pt>
                <c:pt idx="284">
                  <c:v>6.5951672814047679</c:v>
                </c:pt>
                <c:pt idx="285">
                  <c:v>8.6608885543388201</c:v>
                </c:pt>
                <c:pt idx="286">
                  <c:v>12.084543678365776</c:v>
                </c:pt>
                <c:pt idx="287">
                  <c:v>22.739284358740861</c:v>
                </c:pt>
                <c:pt idx="288">
                  <c:v>47.111742969870342</c:v>
                </c:pt>
                <c:pt idx="289">
                  <c:v>108.71081331628075</c:v>
                </c:pt>
                <c:pt idx="290">
                  <c:v>237.04811182685617</c:v>
                </c:pt>
                <c:pt idx="291">
                  <c:v>392.87934873806267</c:v>
                </c:pt>
                <c:pt idx="292">
                  <c:v>451.3838794706304</c:v>
                </c:pt>
                <c:pt idx="293">
                  <c:v>366.70057812096405</c:v>
                </c:pt>
                <c:pt idx="294">
                  <c:v>223.36340130797691</c:v>
                </c:pt>
                <c:pt idx="295">
                  <c:v>122.35392126087071</c:v>
                </c:pt>
                <c:pt idx="296">
                  <c:v>46.760039691720543</c:v>
                </c:pt>
                <c:pt idx="297">
                  <c:v>-13.049399780307102</c:v>
                </c:pt>
                <c:pt idx="298">
                  <c:v>3.3658945444622925</c:v>
                </c:pt>
                <c:pt idx="299">
                  <c:v>3.7588606226604449</c:v>
                </c:pt>
                <c:pt idx="300">
                  <c:v>28.563725752424897</c:v>
                </c:pt>
                <c:pt idx="301">
                  <c:v>16.250363970015776</c:v>
                </c:pt>
                <c:pt idx="302">
                  <c:v>57.652721794834768</c:v>
                </c:pt>
                <c:pt idx="303">
                  <c:v>34.369192774488383</c:v>
                </c:pt>
                <c:pt idx="304">
                  <c:v>-3.6197799025867203</c:v>
                </c:pt>
                <c:pt idx="305">
                  <c:v>-10.882003683394933</c:v>
                </c:pt>
                <c:pt idx="306">
                  <c:v>-26.119642605989064</c:v>
                </c:pt>
                <c:pt idx="307">
                  <c:v>-13.546115723309715</c:v>
                </c:pt>
                <c:pt idx="308">
                  <c:v>-24.871684121863044</c:v>
                </c:pt>
                <c:pt idx="309">
                  <c:v>-15.75116215680357</c:v>
                </c:pt>
                <c:pt idx="310">
                  <c:v>-4.6764061983245231</c:v>
                </c:pt>
                <c:pt idx="311">
                  <c:v>-10.124624056210321</c:v>
                </c:pt>
                <c:pt idx="312">
                  <c:v>-22.861136273012821</c:v>
                </c:pt>
                <c:pt idx="313">
                  <c:v>-10.401476648961923</c:v>
                </c:pt>
                <c:pt idx="314">
                  <c:v>-17.705988989981083</c:v>
                </c:pt>
                <c:pt idx="315">
                  <c:v>-6.7324226546313728</c:v>
                </c:pt>
                <c:pt idx="316">
                  <c:v>-17.301526283630682</c:v>
                </c:pt>
                <c:pt idx="317">
                  <c:v>-28.854764330376263</c:v>
                </c:pt>
                <c:pt idx="318">
                  <c:v>-0.94919279526812428</c:v>
                </c:pt>
                <c:pt idx="319">
                  <c:v>-19.675697165375748</c:v>
                </c:pt>
                <c:pt idx="320">
                  <c:v>-1.1723454855959268</c:v>
                </c:pt>
                <c:pt idx="321">
                  <c:v>-10.038715475199885</c:v>
                </c:pt>
                <c:pt idx="322">
                  <c:v>5.6618350722803115</c:v>
                </c:pt>
                <c:pt idx="323">
                  <c:v>8.1035973040146612</c:v>
                </c:pt>
                <c:pt idx="324">
                  <c:v>-2.651951040426495</c:v>
                </c:pt>
                <c:pt idx="325">
                  <c:v>10.796011438497043</c:v>
                </c:pt>
                <c:pt idx="326">
                  <c:v>-17.925197449633494</c:v>
                </c:pt>
                <c:pt idx="327">
                  <c:v>-3.0293350719551415</c:v>
                </c:pt>
                <c:pt idx="328">
                  <c:v>-24.732977578310535</c:v>
                </c:pt>
                <c:pt idx="329">
                  <c:v>-39.610479061050071</c:v>
                </c:pt>
                <c:pt idx="330">
                  <c:v>-7.4595814459106746</c:v>
                </c:pt>
                <c:pt idx="331">
                  <c:v>-23.725969678571115</c:v>
                </c:pt>
                <c:pt idx="332">
                  <c:v>-14.915083729419282</c:v>
                </c:pt>
                <c:pt idx="333">
                  <c:v>-47.285551083268338</c:v>
                </c:pt>
                <c:pt idx="334">
                  <c:v>16.73923778388594</c:v>
                </c:pt>
                <c:pt idx="335">
                  <c:v>-27.093370485487263</c:v>
                </c:pt>
                <c:pt idx="336">
                  <c:v>39.542205270897576</c:v>
                </c:pt>
                <c:pt idx="337">
                  <c:v>18.561258095150691</c:v>
                </c:pt>
                <c:pt idx="338">
                  <c:v>-16.599943132982428</c:v>
                </c:pt>
                <c:pt idx="339">
                  <c:v>126.13088522450791</c:v>
                </c:pt>
                <c:pt idx="340">
                  <c:v>32.99380345071927</c:v>
                </c:pt>
                <c:pt idx="341">
                  <c:v>11.817735038714307</c:v>
                </c:pt>
                <c:pt idx="342">
                  <c:v>0.13919815517828749</c:v>
                </c:pt>
                <c:pt idx="343">
                  <c:v>-13.135022051255424</c:v>
                </c:pt>
                <c:pt idx="344">
                  <c:v>0.825754237297886</c:v>
                </c:pt>
                <c:pt idx="345">
                  <c:v>-13.357857025020618</c:v>
                </c:pt>
                <c:pt idx="346">
                  <c:v>8.4591461177764931</c:v>
                </c:pt>
                <c:pt idx="347">
                  <c:v>17.895647367474545</c:v>
                </c:pt>
                <c:pt idx="348">
                  <c:v>38.294993759489245</c:v>
                </c:pt>
                <c:pt idx="349">
                  <c:v>30.629601476399195</c:v>
                </c:pt>
                <c:pt idx="350">
                  <c:v>23.553691557152952</c:v>
                </c:pt>
                <c:pt idx="351">
                  <c:v>29.467986211180115</c:v>
                </c:pt>
                <c:pt idx="352">
                  <c:v>-0.33917738296002353</c:v>
                </c:pt>
                <c:pt idx="353">
                  <c:v>-57.607832551866601</c:v>
                </c:pt>
                <c:pt idx="354">
                  <c:v>-44.788358702293742</c:v>
                </c:pt>
                <c:pt idx="355">
                  <c:v>-23.008972298665284</c:v>
                </c:pt>
                <c:pt idx="356">
                  <c:v>-23.88964771156602</c:v>
                </c:pt>
                <c:pt idx="357">
                  <c:v>-21.487715486024211</c:v>
                </c:pt>
                <c:pt idx="358">
                  <c:v>1.3521178889067305</c:v>
                </c:pt>
                <c:pt idx="359">
                  <c:v>-39.353584910066445</c:v>
                </c:pt>
                <c:pt idx="360">
                  <c:v>5.1512028017922429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D6-48BC-9918-E162D341C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'Pristine Ba2ZnO2Cu2Se2'!$C$1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'Pristine Ba2ZnO2Cu2Se2'!$B$2:$B$342</c:f>
              <c:numCache>
                <c:formatCode>General</c:formatCode>
                <c:ptCount val="341"/>
                <c:pt idx="0">
                  <c:v>2000</c:v>
                </c:pt>
                <c:pt idx="1">
                  <c:v>1995</c:v>
                </c:pt>
                <c:pt idx="2">
                  <c:v>1990</c:v>
                </c:pt>
                <c:pt idx="3">
                  <c:v>1985</c:v>
                </c:pt>
                <c:pt idx="4">
                  <c:v>1980</c:v>
                </c:pt>
                <c:pt idx="5">
                  <c:v>1975</c:v>
                </c:pt>
                <c:pt idx="6">
                  <c:v>1970</c:v>
                </c:pt>
                <c:pt idx="7">
                  <c:v>1965</c:v>
                </c:pt>
                <c:pt idx="8">
                  <c:v>1960</c:v>
                </c:pt>
                <c:pt idx="9">
                  <c:v>1955</c:v>
                </c:pt>
                <c:pt idx="10">
                  <c:v>1950</c:v>
                </c:pt>
                <c:pt idx="11">
                  <c:v>1945</c:v>
                </c:pt>
                <c:pt idx="12">
                  <c:v>1940</c:v>
                </c:pt>
                <c:pt idx="13">
                  <c:v>1935</c:v>
                </c:pt>
                <c:pt idx="14">
                  <c:v>1930</c:v>
                </c:pt>
                <c:pt idx="15">
                  <c:v>1925</c:v>
                </c:pt>
                <c:pt idx="16">
                  <c:v>1920</c:v>
                </c:pt>
                <c:pt idx="17">
                  <c:v>1915</c:v>
                </c:pt>
                <c:pt idx="18">
                  <c:v>1910</c:v>
                </c:pt>
                <c:pt idx="19">
                  <c:v>1905</c:v>
                </c:pt>
                <c:pt idx="20">
                  <c:v>1900</c:v>
                </c:pt>
                <c:pt idx="21">
                  <c:v>1895</c:v>
                </c:pt>
                <c:pt idx="22">
                  <c:v>1890</c:v>
                </c:pt>
                <c:pt idx="23">
                  <c:v>1885</c:v>
                </c:pt>
                <c:pt idx="24">
                  <c:v>1880</c:v>
                </c:pt>
                <c:pt idx="25">
                  <c:v>1875</c:v>
                </c:pt>
                <c:pt idx="26">
                  <c:v>1870</c:v>
                </c:pt>
                <c:pt idx="27">
                  <c:v>1865</c:v>
                </c:pt>
                <c:pt idx="28">
                  <c:v>1860</c:v>
                </c:pt>
                <c:pt idx="29">
                  <c:v>1855</c:v>
                </c:pt>
                <c:pt idx="30">
                  <c:v>1850</c:v>
                </c:pt>
                <c:pt idx="31">
                  <c:v>1845</c:v>
                </c:pt>
                <c:pt idx="32">
                  <c:v>1840</c:v>
                </c:pt>
                <c:pt idx="33">
                  <c:v>1835</c:v>
                </c:pt>
                <c:pt idx="34">
                  <c:v>1830</c:v>
                </c:pt>
                <c:pt idx="35">
                  <c:v>1825</c:v>
                </c:pt>
                <c:pt idx="36">
                  <c:v>1820</c:v>
                </c:pt>
                <c:pt idx="37">
                  <c:v>1815</c:v>
                </c:pt>
                <c:pt idx="38">
                  <c:v>1810</c:v>
                </c:pt>
                <c:pt idx="39">
                  <c:v>1805</c:v>
                </c:pt>
                <c:pt idx="40">
                  <c:v>1800</c:v>
                </c:pt>
                <c:pt idx="41">
                  <c:v>1795</c:v>
                </c:pt>
                <c:pt idx="42">
                  <c:v>1790</c:v>
                </c:pt>
                <c:pt idx="43">
                  <c:v>1785</c:v>
                </c:pt>
                <c:pt idx="44">
                  <c:v>1780</c:v>
                </c:pt>
                <c:pt idx="45">
                  <c:v>1775</c:v>
                </c:pt>
                <c:pt idx="46">
                  <c:v>1770</c:v>
                </c:pt>
                <c:pt idx="47">
                  <c:v>1765</c:v>
                </c:pt>
                <c:pt idx="48">
                  <c:v>1760</c:v>
                </c:pt>
                <c:pt idx="49">
                  <c:v>1755</c:v>
                </c:pt>
                <c:pt idx="50">
                  <c:v>1750</c:v>
                </c:pt>
                <c:pt idx="51">
                  <c:v>1745</c:v>
                </c:pt>
                <c:pt idx="52">
                  <c:v>1740</c:v>
                </c:pt>
                <c:pt idx="53">
                  <c:v>1735</c:v>
                </c:pt>
                <c:pt idx="54">
                  <c:v>1730</c:v>
                </c:pt>
                <c:pt idx="55">
                  <c:v>1725</c:v>
                </c:pt>
                <c:pt idx="56">
                  <c:v>1720</c:v>
                </c:pt>
                <c:pt idx="57">
                  <c:v>1715</c:v>
                </c:pt>
                <c:pt idx="58">
                  <c:v>1710</c:v>
                </c:pt>
                <c:pt idx="59">
                  <c:v>1705</c:v>
                </c:pt>
                <c:pt idx="60">
                  <c:v>1700</c:v>
                </c:pt>
                <c:pt idx="61">
                  <c:v>1695</c:v>
                </c:pt>
                <c:pt idx="62">
                  <c:v>1690</c:v>
                </c:pt>
                <c:pt idx="63">
                  <c:v>1685</c:v>
                </c:pt>
                <c:pt idx="64">
                  <c:v>1680</c:v>
                </c:pt>
                <c:pt idx="65">
                  <c:v>1675</c:v>
                </c:pt>
                <c:pt idx="66">
                  <c:v>1670</c:v>
                </c:pt>
                <c:pt idx="67">
                  <c:v>1665</c:v>
                </c:pt>
                <c:pt idx="68">
                  <c:v>1660</c:v>
                </c:pt>
                <c:pt idx="69">
                  <c:v>1655</c:v>
                </c:pt>
                <c:pt idx="70">
                  <c:v>1650</c:v>
                </c:pt>
                <c:pt idx="71">
                  <c:v>1645</c:v>
                </c:pt>
                <c:pt idx="72">
                  <c:v>1640</c:v>
                </c:pt>
                <c:pt idx="73">
                  <c:v>1635</c:v>
                </c:pt>
                <c:pt idx="74">
                  <c:v>1630</c:v>
                </c:pt>
                <c:pt idx="75">
                  <c:v>1625</c:v>
                </c:pt>
                <c:pt idx="76">
                  <c:v>1620</c:v>
                </c:pt>
                <c:pt idx="77">
                  <c:v>1615</c:v>
                </c:pt>
                <c:pt idx="78">
                  <c:v>1610</c:v>
                </c:pt>
                <c:pt idx="79">
                  <c:v>1605</c:v>
                </c:pt>
                <c:pt idx="80">
                  <c:v>1600</c:v>
                </c:pt>
                <c:pt idx="81">
                  <c:v>1595</c:v>
                </c:pt>
                <c:pt idx="82">
                  <c:v>1590</c:v>
                </c:pt>
                <c:pt idx="83">
                  <c:v>1585</c:v>
                </c:pt>
                <c:pt idx="84">
                  <c:v>1580</c:v>
                </c:pt>
                <c:pt idx="85">
                  <c:v>1575</c:v>
                </c:pt>
                <c:pt idx="86">
                  <c:v>1570</c:v>
                </c:pt>
                <c:pt idx="87">
                  <c:v>1565</c:v>
                </c:pt>
                <c:pt idx="88">
                  <c:v>1560</c:v>
                </c:pt>
                <c:pt idx="89">
                  <c:v>1555</c:v>
                </c:pt>
                <c:pt idx="90">
                  <c:v>1550</c:v>
                </c:pt>
                <c:pt idx="91">
                  <c:v>1545</c:v>
                </c:pt>
                <c:pt idx="92">
                  <c:v>1540</c:v>
                </c:pt>
                <c:pt idx="93">
                  <c:v>1535</c:v>
                </c:pt>
                <c:pt idx="94">
                  <c:v>1530</c:v>
                </c:pt>
                <c:pt idx="95">
                  <c:v>1525</c:v>
                </c:pt>
                <c:pt idx="96">
                  <c:v>1520</c:v>
                </c:pt>
                <c:pt idx="97">
                  <c:v>1515</c:v>
                </c:pt>
                <c:pt idx="98">
                  <c:v>1510</c:v>
                </c:pt>
                <c:pt idx="99">
                  <c:v>1505</c:v>
                </c:pt>
                <c:pt idx="100">
                  <c:v>1500</c:v>
                </c:pt>
                <c:pt idx="101">
                  <c:v>1495</c:v>
                </c:pt>
                <c:pt idx="102">
                  <c:v>1490</c:v>
                </c:pt>
                <c:pt idx="103">
                  <c:v>1485</c:v>
                </c:pt>
                <c:pt idx="104">
                  <c:v>1480</c:v>
                </c:pt>
                <c:pt idx="105">
                  <c:v>1475</c:v>
                </c:pt>
                <c:pt idx="106">
                  <c:v>1470</c:v>
                </c:pt>
                <c:pt idx="107">
                  <c:v>1465</c:v>
                </c:pt>
                <c:pt idx="108">
                  <c:v>1460</c:v>
                </c:pt>
                <c:pt idx="109">
                  <c:v>1455</c:v>
                </c:pt>
                <c:pt idx="110">
                  <c:v>1450</c:v>
                </c:pt>
                <c:pt idx="111">
                  <c:v>1445</c:v>
                </c:pt>
                <c:pt idx="112">
                  <c:v>1440</c:v>
                </c:pt>
                <c:pt idx="113">
                  <c:v>1435</c:v>
                </c:pt>
                <c:pt idx="114">
                  <c:v>1430</c:v>
                </c:pt>
                <c:pt idx="115">
                  <c:v>1425</c:v>
                </c:pt>
                <c:pt idx="116">
                  <c:v>1420</c:v>
                </c:pt>
                <c:pt idx="117">
                  <c:v>1415</c:v>
                </c:pt>
                <c:pt idx="118">
                  <c:v>1410</c:v>
                </c:pt>
                <c:pt idx="119">
                  <c:v>1405</c:v>
                </c:pt>
                <c:pt idx="120">
                  <c:v>1400</c:v>
                </c:pt>
                <c:pt idx="121">
                  <c:v>1395</c:v>
                </c:pt>
                <c:pt idx="122">
                  <c:v>1390</c:v>
                </c:pt>
                <c:pt idx="123">
                  <c:v>1385</c:v>
                </c:pt>
                <c:pt idx="124">
                  <c:v>1380</c:v>
                </c:pt>
                <c:pt idx="125">
                  <c:v>1375</c:v>
                </c:pt>
                <c:pt idx="126">
                  <c:v>1370</c:v>
                </c:pt>
                <c:pt idx="127">
                  <c:v>1365</c:v>
                </c:pt>
                <c:pt idx="128">
                  <c:v>1360</c:v>
                </c:pt>
                <c:pt idx="129">
                  <c:v>1355</c:v>
                </c:pt>
                <c:pt idx="130">
                  <c:v>1350</c:v>
                </c:pt>
                <c:pt idx="131">
                  <c:v>1345</c:v>
                </c:pt>
                <c:pt idx="132">
                  <c:v>1340</c:v>
                </c:pt>
                <c:pt idx="133">
                  <c:v>1335</c:v>
                </c:pt>
                <c:pt idx="134">
                  <c:v>1330</c:v>
                </c:pt>
                <c:pt idx="135">
                  <c:v>1325</c:v>
                </c:pt>
                <c:pt idx="136">
                  <c:v>1320</c:v>
                </c:pt>
                <c:pt idx="137">
                  <c:v>1315</c:v>
                </c:pt>
                <c:pt idx="138">
                  <c:v>1310</c:v>
                </c:pt>
                <c:pt idx="139">
                  <c:v>1305</c:v>
                </c:pt>
                <c:pt idx="140">
                  <c:v>1300</c:v>
                </c:pt>
                <c:pt idx="141">
                  <c:v>1295</c:v>
                </c:pt>
                <c:pt idx="142">
                  <c:v>1290</c:v>
                </c:pt>
                <c:pt idx="143">
                  <c:v>1285</c:v>
                </c:pt>
                <c:pt idx="144">
                  <c:v>1280</c:v>
                </c:pt>
                <c:pt idx="145">
                  <c:v>1275</c:v>
                </c:pt>
                <c:pt idx="146">
                  <c:v>1270</c:v>
                </c:pt>
                <c:pt idx="147">
                  <c:v>1265</c:v>
                </c:pt>
                <c:pt idx="148">
                  <c:v>1260</c:v>
                </c:pt>
                <c:pt idx="149">
                  <c:v>1255</c:v>
                </c:pt>
                <c:pt idx="150">
                  <c:v>1250</c:v>
                </c:pt>
                <c:pt idx="151">
                  <c:v>1245</c:v>
                </c:pt>
                <c:pt idx="152">
                  <c:v>1240</c:v>
                </c:pt>
                <c:pt idx="153">
                  <c:v>1235</c:v>
                </c:pt>
                <c:pt idx="154">
                  <c:v>1230</c:v>
                </c:pt>
                <c:pt idx="155">
                  <c:v>1225</c:v>
                </c:pt>
                <c:pt idx="156">
                  <c:v>1220</c:v>
                </c:pt>
                <c:pt idx="157">
                  <c:v>1215</c:v>
                </c:pt>
                <c:pt idx="158">
                  <c:v>1210</c:v>
                </c:pt>
                <c:pt idx="159">
                  <c:v>1205</c:v>
                </c:pt>
                <c:pt idx="160">
                  <c:v>1200</c:v>
                </c:pt>
                <c:pt idx="161">
                  <c:v>1195</c:v>
                </c:pt>
                <c:pt idx="162">
                  <c:v>1190</c:v>
                </c:pt>
                <c:pt idx="163">
                  <c:v>1185</c:v>
                </c:pt>
                <c:pt idx="164">
                  <c:v>1180</c:v>
                </c:pt>
                <c:pt idx="165">
                  <c:v>1175</c:v>
                </c:pt>
                <c:pt idx="166">
                  <c:v>1170</c:v>
                </c:pt>
                <c:pt idx="167">
                  <c:v>1165</c:v>
                </c:pt>
                <c:pt idx="168">
                  <c:v>1160</c:v>
                </c:pt>
                <c:pt idx="169">
                  <c:v>1155</c:v>
                </c:pt>
                <c:pt idx="170">
                  <c:v>1150</c:v>
                </c:pt>
                <c:pt idx="171">
                  <c:v>1145</c:v>
                </c:pt>
                <c:pt idx="172">
                  <c:v>1140</c:v>
                </c:pt>
                <c:pt idx="173">
                  <c:v>1135</c:v>
                </c:pt>
                <c:pt idx="174">
                  <c:v>1130</c:v>
                </c:pt>
                <c:pt idx="175">
                  <c:v>1125</c:v>
                </c:pt>
                <c:pt idx="176">
                  <c:v>1120</c:v>
                </c:pt>
                <c:pt idx="177">
                  <c:v>1115</c:v>
                </c:pt>
                <c:pt idx="178">
                  <c:v>1110</c:v>
                </c:pt>
                <c:pt idx="179">
                  <c:v>1105</c:v>
                </c:pt>
                <c:pt idx="180">
                  <c:v>1100</c:v>
                </c:pt>
                <c:pt idx="181">
                  <c:v>1095</c:v>
                </c:pt>
                <c:pt idx="182">
                  <c:v>1090</c:v>
                </c:pt>
                <c:pt idx="183">
                  <c:v>1085</c:v>
                </c:pt>
                <c:pt idx="184">
                  <c:v>1080</c:v>
                </c:pt>
                <c:pt idx="185">
                  <c:v>1075</c:v>
                </c:pt>
                <c:pt idx="186">
                  <c:v>1070</c:v>
                </c:pt>
                <c:pt idx="187">
                  <c:v>1065</c:v>
                </c:pt>
                <c:pt idx="188">
                  <c:v>1060</c:v>
                </c:pt>
                <c:pt idx="189">
                  <c:v>1055</c:v>
                </c:pt>
                <c:pt idx="190">
                  <c:v>1050</c:v>
                </c:pt>
                <c:pt idx="191">
                  <c:v>1045</c:v>
                </c:pt>
                <c:pt idx="192">
                  <c:v>1040</c:v>
                </c:pt>
                <c:pt idx="193">
                  <c:v>1035</c:v>
                </c:pt>
                <c:pt idx="194">
                  <c:v>1030</c:v>
                </c:pt>
                <c:pt idx="195">
                  <c:v>1025</c:v>
                </c:pt>
                <c:pt idx="196">
                  <c:v>1020</c:v>
                </c:pt>
                <c:pt idx="197">
                  <c:v>1015</c:v>
                </c:pt>
                <c:pt idx="198">
                  <c:v>1010</c:v>
                </c:pt>
                <c:pt idx="199">
                  <c:v>1005</c:v>
                </c:pt>
                <c:pt idx="200">
                  <c:v>1000</c:v>
                </c:pt>
                <c:pt idx="201">
                  <c:v>995</c:v>
                </c:pt>
                <c:pt idx="202">
                  <c:v>990</c:v>
                </c:pt>
                <c:pt idx="203">
                  <c:v>985</c:v>
                </c:pt>
                <c:pt idx="204">
                  <c:v>980</c:v>
                </c:pt>
                <c:pt idx="205">
                  <c:v>975</c:v>
                </c:pt>
                <c:pt idx="206">
                  <c:v>970</c:v>
                </c:pt>
                <c:pt idx="207">
                  <c:v>965</c:v>
                </c:pt>
                <c:pt idx="208">
                  <c:v>960</c:v>
                </c:pt>
                <c:pt idx="209">
                  <c:v>955</c:v>
                </c:pt>
                <c:pt idx="210">
                  <c:v>950</c:v>
                </c:pt>
                <c:pt idx="211">
                  <c:v>945</c:v>
                </c:pt>
                <c:pt idx="212">
                  <c:v>940</c:v>
                </c:pt>
                <c:pt idx="213">
                  <c:v>935</c:v>
                </c:pt>
                <c:pt idx="214">
                  <c:v>930</c:v>
                </c:pt>
                <c:pt idx="215">
                  <c:v>925</c:v>
                </c:pt>
                <c:pt idx="216">
                  <c:v>920</c:v>
                </c:pt>
                <c:pt idx="217">
                  <c:v>915</c:v>
                </c:pt>
                <c:pt idx="218">
                  <c:v>910</c:v>
                </c:pt>
                <c:pt idx="219">
                  <c:v>905</c:v>
                </c:pt>
                <c:pt idx="220">
                  <c:v>900</c:v>
                </c:pt>
                <c:pt idx="221">
                  <c:v>895</c:v>
                </c:pt>
                <c:pt idx="222">
                  <c:v>890</c:v>
                </c:pt>
                <c:pt idx="223">
                  <c:v>885</c:v>
                </c:pt>
                <c:pt idx="224">
                  <c:v>880</c:v>
                </c:pt>
                <c:pt idx="225">
                  <c:v>875</c:v>
                </c:pt>
                <c:pt idx="226">
                  <c:v>870</c:v>
                </c:pt>
                <c:pt idx="227">
                  <c:v>865</c:v>
                </c:pt>
                <c:pt idx="228">
                  <c:v>860</c:v>
                </c:pt>
                <c:pt idx="229">
                  <c:v>855</c:v>
                </c:pt>
                <c:pt idx="230">
                  <c:v>850</c:v>
                </c:pt>
                <c:pt idx="231">
                  <c:v>845</c:v>
                </c:pt>
                <c:pt idx="232">
                  <c:v>840</c:v>
                </c:pt>
                <c:pt idx="233">
                  <c:v>835</c:v>
                </c:pt>
                <c:pt idx="234">
                  <c:v>830</c:v>
                </c:pt>
                <c:pt idx="235">
                  <c:v>825</c:v>
                </c:pt>
                <c:pt idx="236">
                  <c:v>820</c:v>
                </c:pt>
                <c:pt idx="237">
                  <c:v>815</c:v>
                </c:pt>
                <c:pt idx="238">
                  <c:v>810</c:v>
                </c:pt>
                <c:pt idx="239">
                  <c:v>805</c:v>
                </c:pt>
                <c:pt idx="240">
                  <c:v>800</c:v>
                </c:pt>
                <c:pt idx="241">
                  <c:v>795</c:v>
                </c:pt>
                <c:pt idx="242">
                  <c:v>790</c:v>
                </c:pt>
                <c:pt idx="243">
                  <c:v>785</c:v>
                </c:pt>
                <c:pt idx="244">
                  <c:v>780</c:v>
                </c:pt>
                <c:pt idx="245">
                  <c:v>775</c:v>
                </c:pt>
                <c:pt idx="246">
                  <c:v>770</c:v>
                </c:pt>
                <c:pt idx="247">
                  <c:v>765</c:v>
                </c:pt>
                <c:pt idx="248">
                  <c:v>760</c:v>
                </c:pt>
                <c:pt idx="249">
                  <c:v>755</c:v>
                </c:pt>
                <c:pt idx="250">
                  <c:v>750</c:v>
                </c:pt>
                <c:pt idx="251">
                  <c:v>745</c:v>
                </c:pt>
                <c:pt idx="252">
                  <c:v>740</c:v>
                </c:pt>
                <c:pt idx="253">
                  <c:v>735</c:v>
                </c:pt>
                <c:pt idx="254">
                  <c:v>730</c:v>
                </c:pt>
                <c:pt idx="255">
                  <c:v>725</c:v>
                </c:pt>
                <c:pt idx="256">
                  <c:v>720</c:v>
                </c:pt>
                <c:pt idx="257">
                  <c:v>715</c:v>
                </c:pt>
                <c:pt idx="258">
                  <c:v>710</c:v>
                </c:pt>
                <c:pt idx="259">
                  <c:v>705</c:v>
                </c:pt>
                <c:pt idx="260">
                  <c:v>700</c:v>
                </c:pt>
                <c:pt idx="261">
                  <c:v>695</c:v>
                </c:pt>
                <c:pt idx="262">
                  <c:v>690</c:v>
                </c:pt>
                <c:pt idx="263">
                  <c:v>685</c:v>
                </c:pt>
                <c:pt idx="264">
                  <c:v>680</c:v>
                </c:pt>
                <c:pt idx="265">
                  <c:v>675</c:v>
                </c:pt>
                <c:pt idx="266">
                  <c:v>670</c:v>
                </c:pt>
                <c:pt idx="267">
                  <c:v>665</c:v>
                </c:pt>
                <c:pt idx="268">
                  <c:v>660</c:v>
                </c:pt>
                <c:pt idx="269">
                  <c:v>655</c:v>
                </c:pt>
                <c:pt idx="270">
                  <c:v>650</c:v>
                </c:pt>
                <c:pt idx="271">
                  <c:v>645</c:v>
                </c:pt>
                <c:pt idx="272">
                  <c:v>640</c:v>
                </c:pt>
                <c:pt idx="273">
                  <c:v>635</c:v>
                </c:pt>
                <c:pt idx="274">
                  <c:v>630</c:v>
                </c:pt>
                <c:pt idx="275">
                  <c:v>625</c:v>
                </c:pt>
                <c:pt idx="276">
                  <c:v>620</c:v>
                </c:pt>
                <c:pt idx="277">
                  <c:v>615</c:v>
                </c:pt>
                <c:pt idx="278">
                  <c:v>610</c:v>
                </c:pt>
                <c:pt idx="279">
                  <c:v>605</c:v>
                </c:pt>
                <c:pt idx="280">
                  <c:v>600</c:v>
                </c:pt>
                <c:pt idx="281">
                  <c:v>595</c:v>
                </c:pt>
                <c:pt idx="282">
                  <c:v>590</c:v>
                </c:pt>
                <c:pt idx="283">
                  <c:v>585</c:v>
                </c:pt>
                <c:pt idx="284">
                  <c:v>580</c:v>
                </c:pt>
                <c:pt idx="285">
                  <c:v>575</c:v>
                </c:pt>
                <c:pt idx="286">
                  <c:v>570</c:v>
                </c:pt>
                <c:pt idx="287">
                  <c:v>565</c:v>
                </c:pt>
                <c:pt idx="288">
                  <c:v>560</c:v>
                </c:pt>
                <c:pt idx="289">
                  <c:v>555</c:v>
                </c:pt>
                <c:pt idx="290">
                  <c:v>550</c:v>
                </c:pt>
                <c:pt idx="291">
                  <c:v>545</c:v>
                </c:pt>
                <c:pt idx="292">
                  <c:v>540</c:v>
                </c:pt>
                <c:pt idx="293">
                  <c:v>535</c:v>
                </c:pt>
                <c:pt idx="294">
                  <c:v>530</c:v>
                </c:pt>
                <c:pt idx="295">
                  <c:v>525</c:v>
                </c:pt>
                <c:pt idx="296">
                  <c:v>520</c:v>
                </c:pt>
                <c:pt idx="297">
                  <c:v>515</c:v>
                </c:pt>
                <c:pt idx="298">
                  <c:v>510</c:v>
                </c:pt>
                <c:pt idx="299">
                  <c:v>505</c:v>
                </c:pt>
                <c:pt idx="300">
                  <c:v>500</c:v>
                </c:pt>
                <c:pt idx="301">
                  <c:v>495</c:v>
                </c:pt>
                <c:pt idx="302">
                  <c:v>490</c:v>
                </c:pt>
                <c:pt idx="303">
                  <c:v>485</c:v>
                </c:pt>
                <c:pt idx="304">
                  <c:v>480</c:v>
                </c:pt>
                <c:pt idx="305">
                  <c:v>475</c:v>
                </c:pt>
                <c:pt idx="306">
                  <c:v>470</c:v>
                </c:pt>
                <c:pt idx="307">
                  <c:v>465</c:v>
                </c:pt>
                <c:pt idx="308">
                  <c:v>460</c:v>
                </c:pt>
                <c:pt idx="309">
                  <c:v>455</c:v>
                </c:pt>
                <c:pt idx="310">
                  <c:v>450</c:v>
                </c:pt>
                <c:pt idx="311">
                  <c:v>445</c:v>
                </c:pt>
                <c:pt idx="312">
                  <c:v>440</c:v>
                </c:pt>
                <c:pt idx="313">
                  <c:v>435</c:v>
                </c:pt>
                <c:pt idx="314">
                  <c:v>430</c:v>
                </c:pt>
                <c:pt idx="315">
                  <c:v>425</c:v>
                </c:pt>
                <c:pt idx="316">
                  <c:v>420</c:v>
                </c:pt>
                <c:pt idx="317">
                  <c:v>415</c:v>
                </c:pt>
                <c:pt idx="318">
                  <c:v>410</c:v>
                </c:pt>
                <c:pt idx="319">
                  <c:v>405</c:v>
                </c:pt>
                <c:pt idx="320">
                  <c:v>400</c:v>
                </c:pt>
                <c:pt idx="321">
                  <c:v>395</c:v>
                </c:pt>
                <c:pt idx="322">
                  <c:v>390</c:v>
                </c:pt>
                <c:pt idx="323">
                  <c:v>385</c:v>
                </c:pt>
                <c:pt idx="324">
                  <c:v>380</c:v>
                </c:pt>
                <c:pt idx="325">
                  <c:v>375</c:v>
                </c:pt>
                <c:pt idx="326">
                  <c:v>370</c:v>
                </c:pt>
                <c:pt idx="327">
                  <c:v>365</c:v>
                </c:pt>
                <c:pt idx="328">
                  <c:v>360</c:v>
                </c:pt>
                <c:pt idx="329">
                  <c:v>355</c:v>
                </c:pt>
                <c:pt idx="330">
                  <c:v>350</c:v>
                </c:pt>
                <c:pt idx="331">
                  <c:v>345</c:v>
                </c:pt>
                <c:pt idx="332">
                  <c:v>340</c:v>
                </c:pt>
                <c:pt idx="333">
                  <c:v>335</c:v>
                </c:pt>
                <c:pt idx="334">
                  <c:v>330</c:v>
                </c:pt>
                <c:pt idx="335">
                  <c:v>325</c:v>
                </c:pt>
                <c:pt idx="336">
                  <c:v>320</c:v>
                </c:pt>
                <c:pt idx="337">
                  <c:v>315</c:v>
                </c:pt>
                <c:pt idx="338">
                  <c:v>310</c:v>
                </c:pt>
                <c:pt idx="339">
                  <c:v>305</c:v>
                </c:pt>
                <c:pt idx="340">
                  <c:v>300</c:v>
                </c:pt>
              </c:numCache>
            </c:numRef>
          </c:xVal>
          <c:yVal>
            <c:numRef>
              <c:f>'Pristine Ba2ZnO2Cu2Se2'!$C$2:$C$342</c:f>
              <c:numCache>
                <c:formatCode>General</c:formatCode>
                <c:ptCount val="341"/>
                <c:pt idx="0">
                  <c:v>-12.153316</c:v>
                </c:pt>
                <c:pt idx="1">
                  <c:v>49.208759000000001</c:v>
                </c:pt>
                <c:pt idx="2">
                  <c:v>2.7469869999999998</c:v>
                </c:pt>
                <c:pt idx="3">
                  <c:v>31.304075999999998</c:v>
                </c:pt>
                <c:pt idx="4">
                  <c:v>33.711573000000001</c:v>
                </c:pt>
                <c:pt idx="5">
                  <c:v>15.819399000000001</c:v>
                </c:pt>
                <c:pt idx="6">
                  <c:v>35.995328999999998</c:v>
                </c:pt>
                <c:pt idx="7">
                  <c:v>4.5568730000000004</c:v>
                </c:pt>
                <c:pt idx="8">
                  <c:v>34.497737000000001</c:v>
                </c:pt>
                <c:pt idx="9">
                  <c:v>45.742412000000002</c:v>
                </c:pt>
                <c:pt idx="10">
                  <c:v>41.570824000000002</c:v>
                </c:pt>
                <c:pt idx="11">
                  <c:v>38.776245000000003</c:v>
                </c:pt>
                <c:pt idx="12">
                  <c:v>-10.564468</c:v>
                </c:pt>
                <c:pt idx="13">
                  <c:v>37.420231000000001</c:v>
                </c:pt>
                <c:pt idx="14">
                  <c:v>49.924529</c:v>
                </c:pt>
                <c:pt idx="15">
                  <c:v>20.255797000000001</c:v>
                </c:pt>
                <c:pt idx="16">
                  <c:v>10.867213</c:v>
                </c:pt>
                <c:pt idx="17">
                  <c:v>44.829796999999999</c:v>
                </c:pt>
                <c:pt idx="18">
                  <c:v>0.97458299999999998</c:v>
                </c:pt>
                <c:pt idx="19">
                  <c:v>36.84442</c:v>
                </c:pt>
                <c:pt idx="20">
                  <c:v>41.140180999999998</c:v>
                </c:pt>
                <c:pt idx="21">
                  <c:v>28.842600000000001</c:v>
                </c:pt>
                <c:pt idx="22">
                  <c:v>23.333117999999999</c:v>
                </c:pt>
                <c:pt idx="23">
                  <c:v>11.262165</c:v>
                </c:pt>
                <c:pt idx="24">
                  <c:v>30.527591000000001</c:v>
                </c:pt>
                <c:pt idx="25">
                  <c:v>25.518933000000001</c:v>
                </c:pt>
                <c:pt idx="26">
                  <c:v>14.143616</c:v>
                </c:pt>
                <c:pt idx="27">
                  <c:v>21.905764000000001</c:v>
                </c:pt>
                <c:pt idx="28">
                  <c:v>30.323725</c:v>
                </c:pt>
                <c:pt idx="29">
                  <c:v>52.040961000000003</c:v>
                </c:pt>
                <c:pt idx="30">
                  <c:v>41.921421000000002</c:v>
                </c:pt>
                <c:pt idx="31">
                  <c:v>14.856256</c:v>
                </c:pt>
                <c:pt idx="32">
                  <c:v>31.732813</c:v>
                </c:pt>
                <c:pt idx="33">
                  <c:v>43.474882999999998</c:v>
                </c:pt>
                <c:pt idx="34">
                  <c:v>34.287609000000003</c:v>
                </c:pt>
                <c:pt idx="35">
                  <c:v>27.952801000000001</c:v>
                </c:pt>
                <c:pt idx="36">
                  <c:v>43.837510999999999</c:v>
                </c:pt>
                <c:pt idx="37">
                  <c:v>18.966303</c:v>
                </c:pt>
                <c:pt idx="38">
                  <c:v>22.691374</c:v>
                </c:pt>
                <c:pt idx="39">
                  <c:v>41.419328</c:v>
                </c:pt>
                <c:pt idx="40">
                  <c:v>33.164037999999998</c:v>
                </c:pt>
                <c:pt idx="41">
                  <c:v>42.365640999999997</c:v>
                </c:pt>
                <c:pt idx="42">
                  <c:v>19.743316</c:v>
                </c:pt>
                <c:pt idx="43">
                  <c:v>31.838075</c:v>
                </c:pt>
                <c:pt idx="44">
                  <c:v>40.357711000000002</c:v>
                </c:pt>
                <c:pt idx="45">
                  <c:v>42.134225999999998</c:v>
                </c:pt>
                <c:pt idx="46">
                  <c:v>31.577819000000002</c:v>
                </c:pt>
                <c:pt idx="47">
                  <c:v>38.869213999999999</c:v>
                </c:pt>
                <c:pt idx="48">
                  <c:v>40.050946000000003</c:v>
                </c:pt>
                <c:pt idx="49">
                  <c:v>32.230943000000003</c:v>
                </c:pt>
                <c:pt idx="50">
                  <c:v>30.916899999999998</c:v>
                </c:pt>
                <c:pt idx="51">
                  <c:v>23.176898000000001</c:v>
                </c:pt>
                <c:pt idx="52">
                  <c:v>47.590217000000003</c:v>
                </c:pt>
                <c:pt idx="53">
                  <c:v>30.024474000000001</c:v>
                </c:pt>
                <c:pt idx="54">
                  <c:v>42.487136</c:v>
                </c:pt>
                <c:pt idx="55">
                  <c:v>37.859175</c:v>
                </c:pt>
                <c:pt idx="56">
                  <c:v>40.955368</c:v>
                </c:pt>
                <c:pt idx="57">
                  <c:v>37.184302000000002</c:v>
                </c:pt>
                <c:pt idx="58">
                  <c:v>46.576369</c:v>
                </c:pt>
                <c:pt idx="59">
                  <c:v>36.890605000000001</c:v>
                </c:pt>
                <c:pt idx="60">
                  <c:v>26.376068</c:v>
                </c:pt>
                <c:pt idx="61">
                  <c:v>28.973813</c:v>
                </c:pt>
                <c:pt idx="62">
                  <c:v>30.748726000000001</c:v>
                </c:pt>
                <c:pt idx="63">
                  <c:v>36.687730999999999</c:v>
                </c:pt>
                <c:pt idx="64">
                  <c:v>26.115576000000001</c:v>
                </c:pt>
                <c:pt idx="65">
                  <c:v>44.644762</c:v>
                </c:pt>
                <c:pt idx="66">
                  <c:v>32.901164000000001</c:v>
                </c:pt>
                <c:pt idx="67">
                  <c:v>41.784453999999997</c:v>
                </c:pt>
                <c:pt idx="68">
                  <c:v>38.547333000000002</c:v>
                </c:pt>
                <c:pt idx="69">
                  <c:v>40.096432999999998</c:v>
                </c:pt>
                <c:pt idx="70">
                  <c:v>39.772483999999999</c:v>
                </c:pt>
                <c:pt idx="71">
                  <c:v>33.696717</c:v>
                </c:pt>
                <c:pt idx="72">
                  <c:v>24.309027</c:v>
                </c:pt>
                <c:pt idx="73">
                  <c:v>36.620790999999997</c:v>
                </c:pt>
                <c:pt idx="74">
                  <c:v>40.716171000000003</c:v>
                </c:pt>
                <c:pt idx="75">
                  <c:v>27.890456</c:v>
                </c:pt>
                <c:pt idx="76">
                  <c:v>34.238962000000001</c:v>
                </c:pt>
                <c:pt idx="77">
                  <c:v>27.349057999999999</c:v>
                </c:pt>
                <c:pt idx="78">
                  <c:v>34.076977999999997</c:v>
                </c:pt>
                <c:pt idx="79">
                  <c:v>36.201653999999998</c:v>
                </c:pt>
                <c:pt idx="80">
                  <c:v>28.164021000000002</c:v>
                </c:pt>
                <c:pt idx="81">
                  <c:v>22.885490000000001</c:v>
                </c:pt>
                <c:pt idx="82">
                  <c:v>46.766235999999999</c:v>
                </c:pt>
                <c:pt idx="83">
                  <c:v>41.404285000000002</c:v>
                </c:pt>
                <c:pt idx="84">
                  <c:v>27.551727</c:v>
                </c:pt>
                <c:pt idx="85">
                  <c:v>25.761215</c:v>
                </c:pt>
                <c:pt idx="86">
                  <c:v>43.602454000000002</c:v>
                </c:pt>
                <c:pt idx="87">
                  <c:v>26.335702999999999</c:v>
                </c:pt>
                <c:pt idx="88">
                  <c:v>33.298701999999999</c:v>
                </c:pt>
                <c:pt idx="89">
                  <c:v>34.610121999999997</c:v>
                </c:pt>
                <c:pt idx="90">
                  <c:v>41.152327</c:v>
                </c:pt>
                <c:pt idx="91">
                  <c:v>29.211507000000001</c:v>
                </c:pt>
                <c:pt idx="92">
                  <c:v>36.227826</c:v>
                </c:pt>
                <c:pt idx="93">
                  <c:v>38.214185000000001</c:v>
                </c:pt>
                <c:pt idx="94">
                  <c:v>35.494551000000001</c:v>
                </c:pt>
                <c:pt idx="95">
                  <c:v>34.106757999999999</c:v>
                </c:pt>
                <c:pt idx="96">
                  <c:v>33.694805000000002</c:v>
                </c:pt>
                <c:pt idx="97">
                  <c:v>30.855609999999999</c:v>
                </c:pt>
                <c:pt idx="98">
                  <c:v>30.644226</c:v>
                </c:pt>
                <c:pt idx="99">
                  <c:v>37.807352000000002</c:v>
                </c:pt>
                <c:pt idx="100">
                  <c:v>37.259897000000002</c:v>
                </c:pt>
                <c:pt idx="101">
                  <c:v>43.474159</c:v>
                </c:pt>
                <c:pt idx="102">
                  <c:v>39.794958000000001</c:v>
                </c:pt>
                <c:pt idx="103">
                  <c:v>38.234054</c:v>
                </c:pt>
                <c:pt idx="104">
                  <c:v>33.689194999999998</c:v>
                </c:pt>
                <c:pt idx="105">
                  <c:v>38.570656</c:v>
                </c:pt>
                <c:pt idx="106">
                  <c:v>41.557682</c:v>
                </c:pt>
                <c:pt idx="107">
                  <c:v>34.005163000000003</c:v>
                </c:pt>
                <c:pt idx="108">
                  <c:v>37.489167999999999</c:v>
                </c:pt>
                <c:pt idx="109">
                  <c:v>39.220584000000002</c:v>
                </c:pt>
                <c:pt idx="110">
                  <c:v>35.307625000000002</c:v>
                </c:pt>
                <c:pt idx="111">
                  <c:v>40.084423000000001</c:v>
                </c:pt>
                <c:pt idx="112">
                  <c:v>40.534582999999998</c:v>
                </c:pt>
                <c:pt idx="113">
                  <c:v>37.778030999999999</c:v>
                </c:pt>
                <c:pt idx="114">
                  <c:v>38.441797999999999</c:v>
                </c:pt>
                <c:pt idx="115">
                  <c:v>35.111888</c:v>
                </c:pt>
                <c:pt idx="116">
                  <c:v>43.12932</c:v>
                </c:pt>
                <c:pt idx="117">
                  <c:v>44.240183999999999</c:v>
                </c:pt>
                <c:pt idx="118">
                  <c:v>37.988298999999998</c:v>
                </c:pt>
                <c:pt idx="119">
                  <c:v>32.249957999999999</c:v>
                </c:pt>
                <c:pt idx="120">
                  <c:v>38.661045999999999</c:v>
                </c:pt>
                <c:pt idx="121">
                  <c:v>37.743299</c:v>
                </c:pt>
                <c:pt idx="122">
                  <c:v>39.202658999999997</c:v>
                </c:pt>
                <c:pt idx="123">
                  <c:v>38.864320999999997</c:v>
                </c:pt>
                <c:pt idx="124">
                  <c:v>36.127215999999997</c:v>
                </c:pt>
                <c:pt idx="125">
                  <c:v>38.051791999999999</c:v>
                </c:pt>
                <c:pt idx="126">
                  <c:v>36.857227999999999</c:v>
                </c:pt>
                <c:pt idx="127">
                  <c:v>40.479379000000002</c:v>
                </c:pt>
                <c:pt idx="128">
                  <c:v>40.339213000000001</c:v>
                </c:pt>
                <c:pt idx="129">
                  <c:v>39.026909000000003</c:v>
                </c:pt>
                <c:pt idx="130">
                  <c:v>34.770508999999997</c:v>
                </c:pt>
                <c:pt idx="131">
                  <c:v>40.795547999999997</c:v>
                </c:pt>
                <c:pt idx="132">
                  <c:v>41.429268999999998</c:v>
                </c:pt>
                <c:pt idx="133">
                  <c:v>38.868932000000001</c:v>
                </c:pt>
                <c:pt idx="134">
                  <c:v>33.792160000000003</c:v>
                </c:pt>
                <c:pt idx="135">
                  <c:v>34.721572000000002</c:v>
                </c:pt>
                <c:pt idx="136">
                  <c:v>44.292859999999997</c:v>
                </c:pt>
                <c:pt idx="137">
                  <c:v>42.991818000000002</c:v>
                </c:pt>
                <c:pt idx="138">
                  <c:v>38.919956999999997</c:v>
                </c:pt>
                <c:pt idx="139">
                  <c:v>35.041469999999997</c:v>
                </c:pt>
                <c:pt idx="140">
                  <c:v>35.595982999999997</c:v>
                </c:pt>
                <c:pt idx="141">
                  <c:v>41.308543999999998</c:v>
                </c:pt>
                <c:pt idx="142">
                  <c:v>41.401102000000002</c:v>
                </c:pt>
                <c:pt idx="143">
                  <c:v>40.239322000000001</c:v>
                </c:pt>
                <c:pt idx="144">
                  <c:v>36.664732000000001</c:v>
                </c:pt>
                <c:pt idx="145">
                  <c:v>40.665807999999998</c:v>
                </c:pt>
                <c:pt idx="146">
                  <c:v>41.537681999999997</c:v>
                </c:pt>
                <c:pt idx="147">
                  <c:v>39.511057999999998</c:v>
                </c:pt>
                <c:pt idx="148">
                  <c:v>39.273912000000003</c:v>
                </c:pt>
                <c:pt idx="149">
                  <c:v>41.133088999999998</c:v>
                </c:pt>
                <c:pt idx="150">
                  <c:v>40.499093000000002</c:v>
                </c:pt>
                <c:pt idx="151">
                  <c:v>37.738759000000002</c:v>
                </c:pt>
                <c:pt idx="152">
                  <c:v>42.103838000000003</c:v>
                </c:pt>
                <c:pt idx="153">
                  <c:v>43.181767000000001</c:v>
                </c:pt>
                <c:pt idx="154">
                  <c:v>42.354129999999998</c:v>
                </c:pt>
                <c:pt idx="155">
                  <c:v>41.73704</c:v>
                </c:pt>
                <c:pt idx="156">
                  <c:v>39.317439</c:v>
                </c:pt>
                <c:pt idx="157">
                  <c:v>42.102601999999997</c:v>
                </c:pt>
                <c:pt idx="158">
                  <c:v>44.073965999999999</c:v>
                </c:pt>
                <c:pt idx="159">
                  <c:v>42.110304999999997</c:v>
                </c:pt>
                <c:pt idx="160">
                  <c:v>40.493248999999999</c:v>
                </c:pt>
                <c:pt idx="161">
                  <c:v>40.652830000000002</c:v>
                </c:pt>
                <c:pt idx="162">
                  <c:v>41.569623</c:v>
                </c:pt>
                <c:pt idx="163">
                  <c:v>42.133380000000002</c:v>
                </c:pt>
                <c:pt idx="164">
                  <c:v>42.355181000000002</c:v>
                </c:pt>
                <c:pt idx="165">
                  <c:v>41.958433999999997</c:v>
                </c:pt>
                <c:pt idx="166">
                  <c:v>40.682110000000002</c:v>
                </c:pt>
                <c:pt idx="167">
                  <c:v>38.579188000000002</c:v>
                </c:pt>
                <c:pt idx="168">
                  <c:v>39.454284000000001</c:v>
                </c:pt>
                <c:pt idx="169">
                  <c:v>42.299047999999999</c:v>
                </c:pt>
                <c:pt idx="170">
                  <c:v>38.900624000000001</c:v>
                </c:pt>
                <c:pt idx="171">
                  <c:v>39.044327000000003</c:v>
                </c:pt>
                <c:pt idx="172">
                  <c:v>39.288685000000001</c:v>
                </c:pt>
                <c:pt idx="173">
                  <c:v>41.624881999999999</c:v>
                </c:pt>
                <c:pt idx="174">
                  <c:v>39.498773999999997</c:v>
                </c:pt>
                <c:pt idx="175">
                  <c:v>42.156725000000002</c:v>
                </c:pt>
                <c:pt idx="176">
                  <c:v>43.749353999999997</c:v>
                </c:pt>
                <c:pt idx="177">
                  <c:v>41.451597</c:v>
                </c:pt>
                <c:pt idx="178">
                  <c:v>41.732478</c:v>
                </c:pt>
                <c:pt idx="179">
                  <c:v>40.644632999999999</c:v>
                </c:pt>
                <c:pt idx="180">
                  <c:v>39.012718999999997</c:v>
                </c:pt>
                <c:pt idx="181">
                  <c:v>37.502400999999999</c:v>
                </c:pt>
                <c:pt idx="182">
                  <c:v>41.501347000000003</c:v>
                </c:pt>
                <c:pt idx="183">
                  <c:v>43.483463</c:v>
                </c:pt>
                <c:pt idx="184">
                  <c:v>40.434260000000002</c:v>
                </c:pt>
                <c:pt idx="185">
                  <c:v>42.513683</c:v>
                </c:pt>
                <c:pt idx="186">
                  <c:v>42.558321999999997</c:v>
                </c:pt>
                <c:pt idx="187">
                  <c:v>36.387445</c:v>
                </c:pt>
                <c:pt idx="188">
                  <c:v>41.360635000000002</c:v>
                </c:pt>
                <c:pt idx="189">
                  <c:v>36.477226000000002</c:v>
                </c:pt>
                <c:pt idx="190">
                  <c:v>42.743867000000002</c:v>
                </c:pt>
                <c:pt idx="191">
                  <c:v>46.778764000000002</c:v>
                </c:pt>
                <c:pt idx="192">
                  <c:v>42.081386999999999</c:v>
                </c:pt>
                <c:pt idx="193">
                  <c:v>44.033219000000003</c:v>
                </c:pt>
                <c:pt idx="194">
                  <c:v>39.675980000000003</c:v>
                </c:pt>
                <c:pt idx="195">
                  <c:v>41.213479999999997</c:v>
                </c:pt>
                <c:pt idx="196">
                  <c:v>41.321216999999997</c:v>
                </c:pt>
                <c:pt idx="197">
                  <c:v>45.343947</c:v>
                </c:pt>
                <c:pt idx="198">
                  <c:v>40.772185</c:v>
                </c:pt>
                <c:pt idx="199">
                  <c:v>44.987147</c:v>
                </c:pt>
                <c:pt idx="200">
                  <c:v>50.564877000000003</c:v>
                </c:pt>
                <c:pt idx="201">
                  <c:v>39.135767000000001</c:v>
                </c:pt>
                <c:pt idx="202">
                  <c:v>37.750765000000001</c:v>
                </c:pt>
                <c:pt idx="203">
                  <c:v>38.564945999999999</c:v>
                </c:pt>
                <c:pt idx="204">
                  <c:v>46.547573</c:v>
                </c:pt>
                <c:pt idx="205">
                  <c:v>38.128841000000001</c:v>
                </c:pt>
                <c:pt idx="206">
                  <c:v>45.227919999999997</c:v>
                </c:pt>
                <c:pt idx="207">
                  <c:v>48.291719000000001</c:v>
                </c:pt>
                <c:pt idx="208">
                  <c:v>35.173287999999999</c:v>
                </c:pt>
                <c:pt idx="209">
                  <c:v>47.89564</c:v>
                </c:pt>
                <c:pt idx="210">
                  <c:v>41.044673000000003</c:v>
                </c:pt>
                <c:pt idx="211">
                  <c:v>31.643308000000001</c:v>
                </c:pt>
                <c:pt idx="212">
                  <c:v>44.716664999999999</c:v>
                </c:pt>
                <c:pt idx="213">
                  <c:v>31.428253999999999</c:v>
                </c:pt>
                <c:pt idx="214">
                  <c:v>43.259591999999998</c:v>
                </c:pt>
                <c:pt idx="215">
                  <c:v>36.420938</c:v>
                </c:pt>
                <c:pt idx="216">
                  <c:v>46.750418000000003</c:v>
                </c:pt>
                <c:pt idx="217">
                  <c:v>46.318156000000002</c:v>
                </c:pt>
                <c:pt idx="218">
                  <c:v>23.748061</c:v>
                </c:pt>
                <c:pt idx="219">
                  <c:v>39.877128999999996</c:v>
                </c:pt>
                <c:pt idx="220">
                  <c:v>55.535843</c:v>
                </c:pt>
                <c:pt idx="221">
                  <c:v>47.661248999999998</c:v>
                </c:pt>
                <c:pt idx="222">
                  <c:v>14.956450999999999</c:v>
                </c:pt>
                <c:pt idx="223">
                  <c:v>-14.253757999999999</c:v>
                </c:pt>
                <c:pt idx="224">
                  <c:v>7.3329849999999999</c:v>
                </c:pt>
                <c:pt idx="225">
                  <c:v>38.620896999999999</c:v>
                </c:pt>
                <c:pt idx="226">
                  <c:v>-104.204624</c:v>
                </c:pt>
                <c:pt idx="227">
                  <c:v>13.588485</c:v>
                </c:pt>
                <c:pt idx="228">
                  <c:v>45.821392000000003</c:v>
                </c:pt>
                <c:pt idx="229">
                  <c:v>42.770153000000001</c:v>
                </c:pt>
                <c:pt idx="230">
                  <c:v>42.532448000000002</c:v>
                </c:pt>
                <c:pt idx="231">
                  <c:v>42.437199999999997</c:v>
                </c:pt>
                <c:pt idx="232">
                  <c:v>42.561010000000003</c:v>
                </c:pt>
                <c:pt idx="233">
                  <c:v>42.237200999999999</c:v>
                </c:pt>
                <c:pt idx="234">
                  <c:v>42.035724999999999</c:v>
                </c:pt>
                <c:pt idx="235">
                  <c:v>41.737504999999999</c:v>
                </c:pt>
                <c:pt idx="236">
                  <c:v>41.745130000000003</c:v>
                </c:pt>
                <c:pt idx="237">
                  <c:v>41.448788</c:v>
                </c:pt>
                <c:pt idx="238">
                  <c:v>41.386457</c:v>
                </c:pt>
                <c:pt idx="239">
                  <c:v>41.025866999999998</c:v>
                </c:pt>
                <c:pt idx="240">
                  <c:v>40.781469000000001</c:v>
                </c:pt>
                <c:pt idx="241">
                  <c:v>40.448670999999997</c:v>
                </c:pt>
                <c:pt idx="242">
                  <c:v>40.211424000000001</c:v>
                </c:pt>
                <c:pt idx="243">
                  <c:v>39.883352000000002</c:v>
                </c:pt>
                <c:pt idx="244">
                  <c:v>39.583151000000001</c:v>
                </c:pt>
                <c:pt idx="245">
                  <c:v>39.267715000000003</c:v>
                </c:pt>
                <c:pt idx="246">
                  <c:v>38.941484000000003</c:v>
                </c:pt>
                <c:pt idx="247">
                  <c:v>38.584575000000001</c:v>
                </c:pt>
                <c:pt idx="248">
                  <c:v>38.170920000000002</c:v>
                </c:pt>
                <c:pt idx="249">
                  <c:v>37.863247999999999</c:v>
                </c:pt>
                <c:pt idx="250">
                  <c:v>37.521830000000001</c:v>
                </c:pt>
                <c:pt idx="251">
                  <c:v>37.156514999999999</c:v>
                </c:pt>
                <c:pt idx="252">
                  <c:v>36.759878</c:v>
                </c:pt>
                <c:pt idx="253">
                  <c:v>36.345903</c:v>
                </c:pt>
                <c:pt idx="254">
                  <c:v>35.903320000000001</c:v>
                </c:pt>
                <c:pt idx="255">
                  <c:v>35.57358</c:v>
                </c:pt>
                <c:pt idx="256">
                  <c:v>35.112138000000002</c:v>
                </c:pt>
                <c:pt idx="257">
                  <c:v>34.739966000000003</c:v>
                </c:pt>
                <c:pt idx="258">
                  <c:v>34.433816</c:v>
                </c:pt>
                <c:pt idx="259">
                  <c:v>33.967373000000002</c:v>
                </c:pt>
                <c:pt idx="260">
                  <c:v>33.510565999999997</c:v>
                </c:pt>
                <c:pt idx="261">
                  <c:v>33.051124000000002</c:v>
                </c:pt>
                <c:pt idx="262">
                  <c:v>32.644177999999997</c:v>
                </c:pt>
                <c:pt idx="263">
                  <c:v>32.235947000000003</c:v>
                </c:pt>
                <c:pt idx="264">
                  <c:v>31.761641999999998</c:v>
                </c:pt>
                <c:pt idx="265">
                  <c:v>31.179946000000001</c:v>
                </c:pt>
                <c:pt idx="266">
                  <c:v>30.622046000000001</c:v>
                </c:pt>
                <c:pt idx="267">
                  <c:v>29.969441</c:v>
                </c:pt>
                <c:pt idx="268">
                  <c:v>29.28444</c:v>
                </c:pt>
                <c:pt idx="269">
                  <c:v>28.699946000000001</c:v>
                </c:pt>
                <c:pt idx="270">
                  <c:v>28.135940000000002</c:v>
                </c:pt>
                <c:pt idx="271">
                  <c:v>27.635994</c:v>
                </c:pt>
                <c:pt idx="272">
                  <c:v>27.075424000000002</c:v>
                </c:pt>
                <c:pt idx="273">
                  <c:v>26.664548</c:v>
                </c:pt>
                <c:pt idx="274">
                  <c:v>26.220683000000001</c:v>
                </c:pt>
                <c:pt idx="275">
                  <c:v>25.827985999999999</c:v>
                </c:pt>
                <c:pt idx="276">
                  <c:v>25.427371000000001</c:v>
                </c:pt>
                <c:pt idx="277">
                  <c:v>25.032375999999999</c:v>
                </c:pt>
                <c:pt idx="278">
                  <c:v>24.587257999999999</c:v>
                </c:pt>
                <c:pt idx="279">
                  <c:v>24.242217</c:v>
                </c:pt>
                <c:pt idx="280">
                  <c:v>23.853128000000002</c:v>
                </c:pt>
                <c:pt idx="281">
                  <c:v>23.498158</c:v>
                </c:pt>
                <c:pt idx="282">
                  <c:v>23.093945999999999</c:v>
                </c:pt>
                <c:pt idx="283">
                  <c:v>22.701111000000001</c:v>
                </c:pt>
                <c:pt idx="284">
                  <c:v>22.308039000000001</c:v>
                </c:pt>
                <c:pt idx="285">
                  <c:v>21.851158000000002</c:v>
                </c:pt>
                <c:pt idx="286">
                  <c:v>21.290641000000001</c:v>
                </c:pt>
                <c:pt idx="287">
                  <c:v>20.577092</c:v>
                </c:pt>
                <c:pt idx="288">
                  <c:v>19.419584</c:v>
                </c:pt>
                <c:pt idx="289">
                  <c:v>17.576694</c:v>
                </c:pt>
                <c:pt idx="290">
                  <c:v>14.865622</c:v>
                </c:pt>
                <c:pt idx="291">
                  <c:v>11.808406</c:v>
                </c:pt>
                <c:pt idx="292">
                  <c:v>9.3878920000000008</c:v>
                </c:pt>
                <c:pt idx="293">
                  <c:v>7.9014410000000002</c:v>
                </c:pt>
                <c:pt idx="294">
                  <c:v>7.1092930000000001</c:v>
                </c:pt>
                <c:pt idx="295">
                  <c:v>6.7276379999999998</c:v>
                </c:pt>
                <c:pt idx="296">
                  <c:v>6.5407440000000001</c:v>
                </c:pt>
                <c:pt idx="297">
                  <c:v>6.4722299999999997</c:v>
                </c:pt>
                <c:pt idx="298">
                  <c:v>6.4914949999999996</c:v>
                </c:pt>
                <c:pt idx="299">
                  <c:v>6.4864100000000002</c:v>
                </c:pt>
                <c:pt idx="300">
                  <c:v>6.4806330000000001</c:v>
                </c:pt>
                <c:pt idx="301">
                  <c:v>6.4363890000000001</c:v>
                </c:pt>
                <c:pt idx="302">
                  <c:v>6.4111359999999999</c:v>
                </c:pt>
                <c:pt idx="303">
                  <c:v>6.3222360000000002</c:v>
                </c:pt>
                <c:pt idx="304">
                  <c:v>6.2699939999999996</c:v>
                </c:pt>
                <c:pt idx="305">
                  <c:v>6.2755470000000004</c:v>
                </c:pt>
                <c:pt idx="306">
                  <c:v>6.2926929999999999</c:v>
                </c:pt>
                <c:pt idx="307">
                  <c:v>6.3353640000000002</c:v>
                </c:pt>
                <c:pt idx="308">
                  <c:v>6.3583470000000002</c:v>
                </c:pt>
                <c:pt idx="309">
                  <c:v>6.40219</c:v>
                </c:pt>
                <c:pt idx="310">
                  <c:v>6.4310850000000004</c:v>
                </c:pt>
                <c:pt idx="311">
                  <c:v>6.4399379999999997</c:v>
                </c:pt>
                <c:pt idx="312">
                  <c:v>6.4596780000000003</c:v>
                </c:pt>
                <c:pt idx="313">
                  <c:v>6.5060130000000003</c:v>
                </c:pt>
                <c:pt idx="314">
                  <c:v>6.5279449999999999</c:v>
                </c:pt>
                <c:pt idx="315">
                  <c:v>6.5667200000000001</c:v>
                </c:pt>
                <c:pt idx="316">
                  <c:v>6.5820119999999998</c:v>
                </c:pt>
                <c:pt idx="317">
                  <c:v>6.6227999999999998</c:v>
                </c:pt>
                <c:pt idx="318">
                  <c:v>6.6943659999999996</c:v>
                </c:pt>
                <c:pt idx="319">
                  <c:v>6.6968209999999999</c:v>
                </c:pt>
                <c:pt idx="320">
                  <c:v>6.749663</c:v>
                </c:pt>
                <c:pt idx="321">
                  <c:v>6.7529339999999998</c:v>
                </c:pt>
                <c:pt idx="322">
                  <c:v>6.7818779999999999</c:v>
                </c:pt>
                <c:pt idx="323">
                  <c:v>6.7650819999999996</c:v>
                </c:pt>
                <c:pt idx="324">
                  <c:v>6.7406459999999999</c:v>
                </c:pt>
                <c:pt idx="325">
                  <c:v>6.7488250000000001</c:v>
                </c:pt>
                <c:pt idx="326">
                  <c:v>6.7148349999999999</c:v>
                </c:pt>
                <c:pt idx="327">
                  <c:v>6.7731459999999997</c:v>
                </c:pt>
                <c:pt idx="328">
                  <c:v>6.7834380000000003</c:v>
                </c:pt>
                <c:pt idx="329">
                  <c:v>6.8718260000000004</c:v>
                </c:pt>
                <c:pt idx="330">
                  <c:v>7.0257129999999997</c:v>
                </c:pt>
                <c:pt idx="331">
                  <c:v>7.0568140000000001</c:v>
                </c:pt>
                <c:pt idx="332">
                  <c:v>7.1617759999999997</c:v>
                </c:pt>
                <c:pt idx="333">
                  <c:v>7.2324250000000001</c:v>
                </c:pt>
                <c:pt idx="334">
                  <c:v>7.4795819999999997</c:v>
                </c:pt>
                <c:pt idx="335">
                  <c:v>7.3863209999999997</c:v>
                </c:pt>
                <c:pt idx="336">
                  <c:v>7.5441149999999997</c:v>
                </c:pt>
                <c:pt idx="337">
                  <c:v>7.3103879999999997</c:v>
                </c:pt>
                <c:pt idx="338">
                  <c:v>7.2050830000000001</c:v>
                </c:pt>
                <c:pt idx="339">
                  <c:v>7.3021760000000002</c:v>
                </c:pt>
                <c:pt idx="340">
                  <c:v>6.6340490000000001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8-4A2D-8626-99196C1F8E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 0.05'!$G$1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0.05'!$G$2:$G$442</c:f>
              <c:numCache>
                <c:formatCode>General</c:formatCode>
                <c:ptCount val="441"/>
                <c:pt idx="0">
                  <c:v>2.7187156837720901</c:v>
                </c:pt>
                <c:pt idx="1">
                  <c:v>4.1720718737278064</c:v>
                </c:pt>
                <c:pt idx="2">
                  <c:v>4.3233115111681801</c:v>
                </c:pt>
                <c:pt idx="3">
                  <c:v>4.0456175427107741</c:v>
                </c:pt>
                <c:pt idx="4">
                  <c:v>2.5628903954331705</c:v>
                </c:pt>
                <c:pt idx="5">
                  <c:v>4.9118804828100799</c:v>
                </c:pt>
                <c:pt idx="6">
                  <c:v>4.1682613401623678</c:v>
                </c:pt>
                <c:pt idx="7">
                  <c:v>3.9962669232454289</c:v>
                </c:pt>
                <c:pt idx="8">
                  <c:v>3.0790445132652211</c:v>
                </c:pt>
                <c:pt idx="9">
                  <c:v>3.504230146349721</c:v>
                </c:pt>
                <c:pt idx="10">
                  <c:v>4.2811449600704146</c:v>
                </c:pt>
                <c:pt idx="11">
                  <c:v>3.6648896945194687</c:v>
                </c:pt>
                <c:pt idx="12">
                  <c:v>3.2968098795452363</c:v>
                </c:pt>
                <c:pt idx="13">
                  <c:v>2.5262780369893529</c:v>
                </c:pt>
                <c:pt idx="14">
                  <c:v>2.7177341715747394</c:v>
                </c:pt>
                <c:pt idx="15">
                  <c:v>3.6101304021480134</c:v>
                </c:pt>
                <c:pt idx="16">
                  <c:v>4.1422056060465966</c:v>
                </c:pt>
                <c:pt idx="17">
                  <c:v>2.9893370517448856</c:v>
                </c:pt>
                <c:pt idx="18">
                  <c:v>3.5700647175547524</c:v>
                </c:pt>
                <c:pt idx="19">
                  <c:v>3.8980239405479962</c:v>
                </c:pt>
                <c:pt idx="20">
                  <c:v>3.0663137861963046</c:v>
                </c:pt>
                <c:pt idx="21">
                  <c:v>1.8233975428209841</c:v>
                </c:pt>
                <c:pt idx="22">
                  <c:v>3.0218384330874786</c:v>
                </c:pt>
                <c:pt idx="23">
                  <c:v>2.4375321375240278</c:v>
                </c:pt>
                <c:pt idx="24">
                  <c:v>2.9116744417926221</c:v>
                </c:pt>
                <c:pt idx="25">
                  <c:v>1.5231703450629406</c:v>
                </c:pt>
                <c:pt idx="26">
                  <c:v>3.5964923727250393</c:v>
                </c:pt>
                <c:pt idx="27">
                  <c:v>3.9597570865901259</c:v>
                </c:pt>
                <c:pt idx="28">
                  <c:v>3.0764467180389321</c:v>
                </c:pt>
                <c:pt idx="29">
                  <c:v>3.0541264649478861</c:v>
                </c:pt>
                <c:pt idx="30">
                  <c:v>3.0609140208248204</c:v>
                </c:pt>
                <c:pt idx="31">
                  <c:v>3.125261243947393</c:v>
                </c:pt>
                <c:pt idx="32">
                  <c:v>3.1339543912082974</c:v>
                </c:pt>
                <c:pt idx="33">
                  <c:v>3.1709957314543549</c:v>
                </c:pt>
                <c:pt idx="34">
                  <c:v>3.214994196113528</c:v>
                </c:pt>
                <c:pt idx="35">
                  <c:v>3.2394873213865463</c:v>
                </c:pt>
                <c:pt idx="36">
                  <c:v>3.2926227763204792</c:v>
                </c:pt>
                <c:pt idx="37">
                  <c:v>3.345076607900288</c:v>
                </c:pt>
                <c:pt idx="38">
                  <c:v>3.4050091795143267</c:v>
                </c:pt>
                <c:pt idx="39">
                  <c:v>3.4524463932273419</c:v>
                </c:pt>
                <c:pt idx="40">
                  <c:v>3.5450087096357863</c:v>
                </c:pt>
                <c:pt idx="41">
                  <c:v>3.6350698679637694</c:v>
                </c:pt>
                <c:pt idx="42">
                  <c:v>3.7329250652095833</c:v>
                </c:pt>
                <c:pt idx="43">
                  <c:v>3.8494346535268136</c:v>
                </c:pt>
                <c:pt idx="44">
                  <c:v>3.9438040043568905</c:v>
                </c:pt>
                <c:pt idx="45">
                  <c:v>4.0635140710076092</c:v>
                </c:pt>
                <c:pt idx="46">
                  <c:v>4.1766543519878923</c:v>
                </c:pt>
                <c:pt idx="47">
                  <c:v>4.3072780779034785</c:v>
                </c:pt>
                <c:pt idx="48">
                  <c:v>4.3869460685270667</c:v>
                </c:pt>
                <c:pt idx="49">
                  <c:v>4.5080938859742865</c:v>
                </c:pt>
                <c:pt idx="50">
                  <c:v>4.6330708967698406</c:v>
                </c:pt>
                <c:pt idx="51">
                  <c:v>4.7878903716192944</c:v>
                </c:pt>
                <c:pt idx="52">
                  <c:v>4.9274498352520757</c:v>
                </c:pt>
                <c:pt idx="53">
                  <c:v>5.0648077512972884</c:v>
                </c:pt>
                <c:pt idx="54">
                  <c:v>5.2185705895554015</c:v>
                </c:pt>
                <c:pt idx="55">
                  <c:v>5.3694424452292706</c:v>
                </c:pt>
                <c:pt idx="56">
                  <c:v>5.533527593847551</c:v>
                </c:pt>
                <c:pt idx="57">
                  <c:v>5.6844597670612735</c:v>
                </c:pt>
                <c:pt idx="58">
                  <c:v>5.8593362022429716</c:v>
                </c:pt>
                <c:pt idx="59">
                  <c:v>6.0424998017546576</c:v>
                </c:pt>
                <c:pt idx="60">
                  <c:v>6.2231883090271358</c:v>
                </c:pt>
                <c:pt idx="61">
                  <c:v>6.4111866608021479</c:v>
                </c:pt>
                <c:pt idx="62">
                  <c:v>6.6690103978736692</c:v>
                </c:pt>
                <c:pt idx="63">
                  <c:v>6.9339571086666378</c:v>
                </c:pt>
                <c:pt idx="64">
                  <c:v>7.2615792692545522</c:v>
                </c:pt>
                <c:pt idx="65">
                  <c:v>7.6711532628005958</c:v>
                </c:pt>
                <c:pt idx="66">
                  <c:v>8.1860952825578082</c:v>
                </c:pt>
                <c:pt idx="67">
                  <c:v>8.712924138428038</c:v>
                </c:pt>
                <c:pt idx="68">
                  <c:v>9.28216585276631</c:v>
                </c:pt>
                <c:pt idx="69">
                  <c:v>9.8677991286381328</c:v>
                </c:pt>
                <c:pt idx="70">
                  <c:v>10.457410274255066</c:v>
                </c:pt>
                <c:pt idx="71">
                  <c:v>11.041671775398697</c:v>
                </c:pt>
                <c:pt idx="72">
                  <c:v>11.603543568577553</c:v>
                </c:pt>
                <c:pt idx="73">
                  <c:v>12.096419709989174</c:v>
                </c:pt>
                <c:pt idx="74">
                  <c:v>12.639202689720578</c:v>
                </c:pt>
                <c:pt idx="75">
                  <c:v>13.13186481220524</c:v>
                </c:pt>
                <c:pt idx="76">
                  <c:v>13.575118727463561</c:v>
                </c:pt>
                <c:pt idx="77">
                  <c:v>14.022762099518836</c:v>
                </c:pt>
                <c:pt idx="78">
                  <c:v>14.456226115160064</c:v>
                </c:pt>
                <c:pt idx="79">
                  <c:v>14.862709235915947</c:v>
                </c:pt>
                <c:pt idx="80">
                  <c:v>15.30268897827748</c:v>
                </c:pt>
                <c:pt idx="81">
                  <c:v>15.693273045066981</c:v>
                </c:pt>
                <c:pt idx="82">
                  <c:v>16.141016393344277</c:v>
                </c:pt>
                <c:pt idx="83">
                  <c:v>16.601490183799875</c:v>
                </c:pt>
                <c:pt idx="84">
                  <c:v>17.090888944171454</c:v>
                </c:pt>
                <c:pt idx="85">
                  <c:v>17.599648246317564</c:v>
                </c:pt>
                <c:pt idx="86">
                  <c:v>18.212442934699027</c:v>
                </c:pt>
                <c:pt idx="87">
                  <c:v>18.856797805779973</c:v>
                </c:pt>
                <c:pt idx="88">
                  <c:v>19.729747335289954</c:v>
                </c:pt>
                <c:pt idx="89">
                  <c:v>20.937776017523007</c:v>
                </c:pt>
                <c:pt idx="90">
                  <c:v>22.924750085703046</c:v>
                </c:pt>
                <c:pt idx="91">
                  <c:v>26.743397267333872</c:v>
                </c:pt>
                <c:pt idx="92">
                  <c:v>31.717686259733892</c:v>
                </c:pt>
                <c:pt idx="93">
                  <c:v>37.589859766325247</c:v>
                </c:pt>
                <c:pt idx="94">
                  <c:v>43.057544506151295</c:v>
                </c:pt>
                <c:pt idx="95">
                  <c:v>47.286219204906999</c:v>
                </c:pt>
                <c:pt idx="96">
                  <c:v>50.049959193592869</c:v>
                </c:pt>
                <c:pt idx="97">
                  <c:v>51.270357245358376</c:v>
                </c:pt>
                <c:pt idx="98">
                  <c:v>51.46242802068835</c:v>
                </c:pt>
                <c:pt idx="99">
                  <c:v>51.321685191126306</c:v>
                </c:pt>
                <c:pt idx="100">
                  <c:v>51.909076745813493</c:v>
                </c:pt>
                <c:pt idx="101">
                  <c:v>53.338594320083182</c:v>
                </c:pt>
                <c:pt idx="102">
                  <c:v>54.751498308188033</c:v>
                </c:pt>
                <c:pt idx="103">
                  <c:v>56.230189443629371</c:v>
                </c:pt>
                <c:pt idx="104">
                  <c:v>57.374792560143433</c:v>
                </c:pt>
                <c:pt idx="105">
                  <c:v>56.974024717077995</c:v>
                </c:pt>
                <c:pt idx="106">
                  <c:v>56.772331026071321</c:v>
                </c:pt>
                <c:pt idx="107">
                  <c:v>55.920682713129175</c:v>
                </c:pt>
                <c:pt idx="108">
                  <c:v>55.14245861204742</c:v>
                </c:pt>
                <c:pt idx="109">
                  <c:v>55.179301490828891</c:v>
                </c:pt>
                <c:pt idx="110">
                  <c:v>55.391105279132603</c:v>
                </c:pt>
                <c:pt idx="111">
                  <c:v>55.59433320866416</c:v>
                </c:pt>
                <c:pt idx="112">
                  <c:v>55.733387933234511</c:v>
                </c:pt>
                <c:pt idx="113">
                  <c:v>55.51995232589524</c:v>
                </c:pt>
                <c:pt idx="114">
                  <c:v>55.506052907856954</c:v>
                </c:pt>
                <c:pt idx="115">
                  <c:v>55.446824101765699</c:v>
                </c:pt>
                <c:pt idx="116">
                  <c:v>55.403158478169019</c:v>
                </c:pt>
                <c:pt idx="117">
                  <c:v>55.327015867722423</c:v>
                </c:pt>
                <c:pt idx="118">
                  <c:v>55.077081617876523</c:v>
                </c:pt>
                <c:pt idx="119">
                  <c:v>54.966815189647605</c:v>
                </c:pt>
                <c:pt idx="120">
                  <c:v>55.023397293917739</c:v>
                </c:pt>
                <c:pt idx="121">
                  <c:v>55.497084035620333</c:v>
                </c:pt>
                <c:pt idx="122">
                  <c:v>56.03810156238265</c:v>
                </c:pt>
                <c:pt idx="123">
                  <c:v>57.319067973952855</c:v>
                </c:pt>
                <c:pt idx="124">
                  <c:v>59.268685813074079</c:v>
                </c:pt>
                <c:pt idx="125">
                  <c:v>61.262534686482752</c:v>
                </c:pt>
                <c:pt idx="126">
                  <c:v>61.663928946835654</c:v>
                </c:pt>
                <c:pt idx="127">
                  <c:v>61.825866946909834</c:v>
                </c:pt>
                <c:pt idx="128">
                  <c:v>61.683437548544696</c:v>
                </c:pt>
                <c:pt idx="129">
                  <c:v>61.22201427457022</c:v>
                </c:pt>
                <c:pt idx="130">
                  <c:v>60.84838062946352</c:v>
                </c:pt>
                <c:pt idx="131">
                  <c:v>60.423070827412388</c:v>
                </c:pt>
                <c:pt idx="132">
                  <c:v>59.95167903861639</c:v>
                </c:pt>
                <c:pt idx="133">
                  <c:v>59.887802445401832</c:v>
                </c:pt>
                <c:pt idx="134">
                  <c:v>60.181381404120316</c:v>
                </c:pt>
                <c:pt idx="135">
                  <c:v>60.816060983751406</c:v>
                </c:pt>
                <c:pt idx="136">
                  <c:v>61.186475026623988</c:v>
                </c:pt>
                <c:pt idx="137">
                  <c:v>63.267135443648428</c:v>
                </c:pt>
                <c:pt idx="138">
                  <c:v>66.39946806186019</c:v>
                </c:pt>
                <c:pt idx="139">
                  <c:v>69.139273699943089</c:v>
                </c:pt>
                <c:pt idx="140">
                  <c:v>71.291842686862068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8-439C-8B56-2C7EC244F7F9}"/>
            </c:ext>
          </c:extLst>
        </c:ser>
        <c:ser>
          <c:idx val="1"/>
          <c:order val="1"/>
          <c:tx>
            <c:strRef>
              <c:f>'Na 0.05'!$I$1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'Na 0.05'!$F$2:$F$442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0.05'!$I$2:$I$442</c:f>
              <c:numCache>
                <c:formatCode>General</c:formatCode>
                <c:ptCount val="441"/>
                <c:pt idx="0">
                  <c:v>-257.31069373469495</c:v>
                </c:pt>
                <c:pt idx="1">
                  <c:v>-255.60569782911273</c:v>
                </c:pt>
                <c:pt idx="2">
                  <c:v>-253.88347974266611</c:v>
                </c:pt>
                <c:pt idx="3">
                  <c:v>-252.14377720864138</c:v>
                </c:pt>
                <c:pt idx="4">
                  <c:v>-250.38632260794287</c:v>
                </c:pt>
                <c:pt idx="5">
                  <c:v>-248.61084283185261</c:v>
                </c:pt>
                <c:pt idx="6">
                  <c:v>-246.81705914054493</c:v>
                </c:pt>
                <c:pt idx="7">
                  <c:v>-245.00468701720297</c:v>
                </c:pt>
                <c:pt idx="8">
                  <c:v>-243.17343601757614</c:v>
                </c:pt>
                <c:pt idx="9">
                  <c:v>-241.32300961481189</c:v>
                </c:pt>
                <c:pt idx="10">
                  <c:v>-239.45310503938697</c:v>
                </c:pt>
                <c:pt idx="11">
                  <c:v>-237.56341311395761</c:v>
                </c:pt>
                <c:pt idx="12">
                  <c:v>-235.65361808293852</c:v>
                </c:pt>
                <c:pt idx="13">
                  <c:v>-233.72339743661439</c:v>
                </c:pt>
                <c:pt idx="14">
                  <c:v>-231.7724217295771</c:v>
                </c:pt>
                <c:pt idx="15">
                  <c:v>-229.80035439327457</c:v>
                </c:pt>
                <c:pt idx="16">
                  <c:v>-227.80685154244702</c:v>
                </c:pt>
                <c:pt idx="17">
                  <c:v>-225.79156177521696</c:v>
                </c:pt>
                <c:pt idx="18">
                  <c:v>-223.75412596658879</c:v>
                </c:pt>
                <c:pt idx="19">
                  <c:v>-221.69417705510278</c:v>
                </c:pt>
                <c:pt idx="20">
                  <c:v>-219.61133982237811</c:v>
                </c:pt>
                <c:pt idx="21">
                  <c:v>-217.50523066526546</c:v>
                </c:pt>
                <c:pt idx="22">
                  <c:v>-215.37545736032007</c:v>
                </c:pt>
                <c:pt idx="23">
                  <c:v>-213.22161882029053</c:v>
                </c:pt>
                <c:pt idx="24">
                  <c:v>-211.0433048423061</c:v>
                </c:pt>
                <c:pt idx="25">
                  <c:v>-208.84009584743052</c:v>
                </c:pt>
                <c:pt idx="26">
                  <c:v>-206.61156261123438</c:v>
                </c:pt>
                <c:pt idx="27">
                  <c:v>-204.35726598502453</c:v>
                </c:pt>
                <c:pt idx="28">
                  <c:v>-202.07675660734708</c:v>
                </c:pt>
                <c:pt idx="29">
                  <c:v>-199.76957460536931</c:v>
                </c:pt>
                <c:pt idx="30">
                  <c:v>-197.43524928572123</c:v>
                </c:pt>
                <c:pt idx="31">
                  <c:v>-195.07329881436129</c:v>
                </c:pt>
                <c:pt idx="32">
                  <c:v>-192.68322988500898</c:v>
                </c:pt>
                <c:pt idx="33">
                  <c:v>-190.26453737566447</c:v>
                </c:pt>
                <c:pt idx="34">
                  <c:v>-187.81670399271337</c:v>
                </c:pt>
                <c:pt idx="35">
                  <c:v>-185.33919990209017</c:v>
                </c:pt>
                <c:pt idx="36">
                  <c:v>-182.8314823469471</c:v>
                </c:pt>
                <c:pt idx="37">
                  <c:v>-180.29299525125015</c:v>
                </c:pt>
                <c:pt idx="38">
                  <c:v>-177.72316880869283</c:v>
                </c:pt>
                <c:pt idx="39">
                  <c:v>-175.12141905628999</c:v>
                </c:pt>
                <c:pt idx="40">
                  <c:v>-172.48714743198212</c:v>
                </c:pt>
                <c:pt idx="41">
                  <c:v>-169.81974031554461</c:v>
                </c:pt>
                <c:pt idx="42">
                  <c:v>-167.11856855206361</c:v>
                </c:pt>
                <c:pt idx="43">
                  <c:v>-164.38298695720061</c:v>
                </c:pt>
                <c:pt idx="44">
                  <c:v>-161.61233380342924</c:v>
                </c:pt>
                <c:pt idx="45">
                  <c:v>-158.80593028638327</c:v>
                </c:pt>
                <c:pt idx="46">
                  <c:v>-155.9630799704147</c:v>
                </c:pt>
                <c:pt idx="47">
                  <c:v>-153.08306821240728</c:v>
                </c:pt>
                <c:pt idx="48">
                  <c:v>-150.16516156284717</c:v>
                </c:pt>
                <c:pt idx="49">
                  <c:v>-147.20860714309424</c:v>
                </c:pt>
                <c:pt idx="50">
                  <c:v>-144.21263199774455</c:v>
                </c:pt>
                <c:pt idx="51">
                  <c:v>-141.17644242091365</c:v>
                </c:pt>
                <c:pt idx="52">
                  <c:v>-138.09922325520665</c:v>
                </c:pt>
                <c:pt idx="53">
                  <c:v>-134.9801371620751</c:v>
                </c:pt>
                <c:pt idx="54">
                  <c:v>-131.81832386218838</c:v>
                </c:pt>
                <c:pt idx="55">
                  <c:v>-128.61289934437207</c:v>
                </c:pt>
                <c:pt idx="56">
                  <c:v>-125.36295504158613</c:v>
                </c:pt>
                <c:pt idx="57">
                  <c:v>-122.06755697232768</c:v>
                </c:pt>
                <c:pt idx="58">
                  <c:v>-118.72574484575574</c:v>
                </c:pt>
                <c:pt idx="59">
                  <c:v>-115.33653112873588</c:v>
                </c:pt>
                <c:pt idx="60">
                  <c:v>-111.8989000729016</c:v>
                </c:pt>
                <c:pt idx="61">
                  <c:v>-108.41180669971709</c:v>
                </c:pt>
                <c:pt idx="62">
                  <c:v>-104.87417574141398</c:v>
                </c:pt>
                <c:pt idx="63">
                  <c:v>-101.28490053554435</c:v>
                </c:pt>
                <c:pt idx="64">
                  <c:v>-97.642841870764983</c:v>
                </c:pt>
                <c:pt idx="65">
                  <c:v>-93.946826781322159</c:v>
                </c:pt>
                <c:pt idx="66">
                  <c:v>-90.195647287559268</c:v>
                </c:pt>
                <c:pt idx="67">
                  <c:v>-86.388059079604488</c:v>
                </c:pt>
                <c:pt idx="68">
                  <c:v>-82.522780141226121</c:v>
                </c:pt>
                <c:pt idx="69">
                  <c:v>-78.598489310658806</c:v>
                </c:pt>
                <c:pt idx="70">
                  <c:v>-74.61382477500581</c:v>
                </c:pt>
                <c:pt idx="71">
                  <c:v>-70.56738249461398</c:v>
                </c:pt>
                <c:pt idx="72">
                  <c:v>-66.457714553591131</c:v>
                </c:pt>
                <c:pt idx="73">
                  <c:v>-62.283327432394572</c:v>
                </c:pt>
                <c:pt idx="74">
                  <c:v>-58.042680198163339</c:v>
                </c:pt>
                <c:pt idx="75">
                  <c:v>-53.734182608184256</c:v>
                </c:pt>
                <c:pt idx="76">
                  <c:v>-49.356193121592582</c:v>
                </c:pt>
                <c:pt idx="77">
                  <c:v>-44.907016814080748</c:v>
                </c:pt>
                <c:pt idx="78">
                  <c:v>-40.384903190052341</c:v>
                </c:pt>
                <c:pt idx="79">
                  <c:v>-35.788043886287937</c:v>
                </c:pt>
                <c:pt idx="80">
                  <c:v>-31.114570260794039</c:v>
                </c:pt>
                <c:pt idx="81">
                  <c:v>-26.36255086008191</c:v>
                </c:pt>
                <c:pt idx="82">
                  <c:v>-21.529988757662636</c:v>
                </c:pt>
                <c:pt idx="83">
                  <c:v>-16.614818756056934</c:v>
                </c:pt>
                <c:pt idx="84">
                  <c:v>-11.614904444078547</c:v>
                </c:pt>
                <c:pt idx="85">
                  <c:v>-6.5280351005875445</c:v>
                </c:pt>
                <c:pt idx="86">
                  <c:v>-1.3519224352808124</c:v>
                </c:pt>
                <c:pt idx="87">
                  <c:v>3.9158028435709866</c:v>
                </c:pt>
                <c:pt idx="88">
                  <c:v>9.277594645259569</c:v>
                </c:pt>
                <c:pt idx="89">
                  <c:v>14.735995308239808</c:v>
                </c:pt>
                <c:pt idx="90">
                  <c:v>20.293639619637815</c:v>
                </c:pt>
                <c:pt idx="91">
                  <c:v>25.953259056015781</c:v>
                </c:pt>
                <c:pt idx="92">
                  <c:v>31.71768625973391</c:v>
                </c:pt>
                <c:pt idx="93">
                  <c:v>37.589859766325276</c:v>
                </c:pt>
                <c:pt idx="94">
                  <c:v>43.572828999456078</c:v>
                </c:pt>
                <c:pt idx="95">
                  <c:v>49.669759551313291</c:v>
                </c:pt>
                <c:pt idx="96">
                  <c:v>55.883938767629274</c:v>
                </c:pt>
                <c:pt idx="97">
                  <c:v>62.218781658048442</c:v>
                </c:pt>
                <c:pt idx="98">
                  <c:v>68.677837154162034</c:v>
                </c:pt>
                <c:pt idx="99">
                  <c:v>75.264794739307717</c:v>
                </c:pt>
                <c:pt idx="100">
                  <c:v>81.983491476156246</c:v>
                </c:pt>
                <c:pt idx="101">
                  <c:v>88.837919460213925</c:v>
                </c:pt>
                <c:pt idx="102">
                  <c:v>95.832233729660402</c:v>
                </c:pt>
                <c:pt idx="103">
                  <c:v>102.97076066445629</c:v>
                </c:pt>
                <c:pt idx="104">
                  <c:v>110.25800691039387</c:v>
                </c:pt>
                <c:pt idx="105">
                  <c:v>117.69866886677221</c:v>
                </c:pt>
                <c:pt idx="106">
                  <c:v>125.2976427796691</c:v>
                </c:pt>
                <c:pt idx="107">
                  <c:v>133.06003548639194</c:v>
                </c:pt>
                <c:pt idx="108">
                  <c:v>140.99117586065211</c:v>
                </c:pt>
                <c:pt idx="109">
                  <c:v>149.09662701236857</c:v>
                </c:pt>
                <c:pt idx="110">
                  <c:v>157.38219930078992</c:v>
                </c:pt>
                <c:pt idx="111">
                  <c:v>165.85396422490601</c:v>
                </c:pt>
                <c:pt idx="112">
                  <c:v>174.51826926093395</c:v>
                </c:pt>
                <c:pt idx="113">
                  <c:v>183.3817537230774</c:v>
                </c:pt>
                <c:pt idx="114">
                  <c:v>192.45136573085199</c:v>
                </c:pt>
                <c:pt idx="115">
                  <c:v>201.73438037410369</c:v>
                </c:pt>
                <c:pt idx="116">
                  <c:v>211.23841917552818</c:v>
                </c:pt>
                <c:pt idx="117">
                  <c:v>220.9714709601194</c:v>
                </c:pt>
                <c:pt idx="118">
                  <c:v>230.94191425165195</c:v>
                </c:pt>
                <c:pt idx="119">
                  <c:v>241.15854132816048</c:v>
                </c:pt>
                <c:pt idx="120">
                  <c:v>251.6305840815819</c:v>
                </c:pt>
                <c:pt idx="121">
                  <c:v>262.36774184141893</c:v>
                </c:pt>
                <c:pt idx="122">
                  <c:v>273.38021133868767</c:v>
                </c:pt>
                <c:pt idx="123">
                  <c:v>284.67871900471675</c:v>
                </c:pt>
                <c:pt idx="124">
                  <c:v>296.2745558198518</c:v>
                </c:pt>
                <c:pt idx="125">
                  <c:v>308.17961495005704</c:v>
                </c:pt>
                <c:pt idx="126">
                  <c:v>320.40643243513284</c:v>
                </c:pt>
                <c:pt idx="127">
                  <c:v>332.96823122116939</c:v>
                </c:pt>
                <c:pt idx="128">
                  <c:v>345.87896886237388</c:v>
                </c:pt>
                <c:pt idx="129">
                  <c:v>359.15338925403466</c:v>
                </c:pt>
                <c:pt idx="130">
                  <c:v>372.80707879974295</c:v>
                </c:pt>
                <c:pt idx="131">
                  <c:v>386.85652746271819</c:v>
                </c:pt>
                <c:pt idx="132">
                  <c:v>401.31919520401618</c:v>
                </c:pt>
                <c:pt idx="133">
                  <c:v>416.21358437042761</c:v>
                </c:pt>
                <c:pt idx="134">
                  <c:v>431.5593186630939</c:v>
                </c:pt>
                <c:pt idx="135">
                  <c:v>447.37722939553453</c:v>
                </c:pt>
                <c:pt idx="136">
                  <c:v>463.68944983836388</c:v>
                </c:pt>
                <c:pt idx="137">
                  <c:v>480.51951854921947</c:v>
                </c:pt>
                <c:pt idx="138">
                  <c:v>497.89249270236098</c:v>
                </c:pt>
                <c:pt idx="139">
                  <c:v>515.83507256544146</c:v>
                </c:pt>
                <c:pt idx="140">
                  <c:v>534.37573842395807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38-439C-8B56-2C7EC244F7F9}"/>
            </c:ext>
          </c:extLst>
        </c:ser>
        <c:ser>
          <c:idx val="2"/>
          <c:order val="2"/>
          <c:tx>
            <c:strRef>
              <c:f>'Na 0.05'!$J$1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'Na 0.05'!$F$2:$F$342</c:f>
              <c:numCache>
                <c:formatCode>General</c:formatCode>
                <c:ptCount val="3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0.05'!$J$2:$J$342</c:f>
              <c:numCache>
                <c:formatCode>General</c:formatCode>
                <c:ptCount val="341"/>
                <c:pt idx="0">
                  <c:v>0.72855589185216374</c:v>
                </c:pt>
                <c:pt idx="1">
                  <c:v>0.78955925550977391</c:v>
                </c:pt>
                <c:pt idx="2">
                  <c:v>0.85117881475988355</c:v>
                </c:pt>
                <c:pt idx="3">
                  <c:v>0.91342395329172099</c:v>
                </c:pt>
                <c:pt idx="4">
                  <c:v>0.97630424629837442</c:v>
                </c:pt>
                <c:pt idx="5">
                  <c:v>1.0398294653871449</c:v>
                </c:pt>
                <c:pt idx="6">
                  <c:v>1.1040095836417798</c:v>
                </c:pt>
                <c:pt idx="7">
                  <c:v>1.1688547808420591</c:v>
                </c:pt>
                <c:pt idx="8">
                  <c:v>1.2343754488465102</c:v>
                </c:pt>
                <c:pt idx="9">
                  <c:v>1.3005821971441982</c:v>
                </c:pt>
                <c:pt idx="10">
                  <c:v>1.3674858585818637</c:v>
                </c:pt>
                <c:pt idx="11">
                  <c:v>1.4350974952728368</c:v>
                </c:pt>
                <c:pt idx="12">
                  <c:v>1.5034284046945654</c:v>
                </c:pt>
                <c:pt idx="13">
                  <c:v>1.5724901259817674</c:v>
                </c:pt>
                <c:pt idx="14">
                  <c:v>1.6422944464225946</c:v>
                </c:pt>
                <c:pt idx="15">
                  <c:v>1.7128534081654863</c:v>
                </c:pt>
                <c:pt idx="16">
                  <c:v>1.7841793151447121</c:v>
                </c:pt>
                <c:pt idx="17">
                  <c:v>1.8562847402330007</c:v>
                </c:pt>
                <c:pt idx="18">
                  <c:v>1.9291825326299534</c:v>
                </c:pt>
                <c:pt idx="19">
                  <c:v>2.0028858254953796</c:v>
                </c:pt>
                <c:pt idx="20">
                  <c:v>2.077408043837087</c:v>
                </c:pt>
                <c:pt idx="21">
                  <c:v>2.1527629126630607</c:v>
                </c:pt>
                <c:pt idx="22">
                  <c:v>2.2289644654084277</c:v>
                </c:pt>
                <c:pt idx="23">
                  <c:v>2.3060270526480906</c:v>
                </c:pt>
                <c:pt idx="24">
                  <c:v>2.3839653511063883</c:v>
                </c:pt>
                <c:pt idx="25">
                  <c:v>2.462794372975635</c:v>
                </c:pt>
                <c:pt idx="26">
                  <c:v>2.5425294755560266</c:v>
                </c:pt>
                <c:pt idx="27">
                  <c:v>2.6231863712298296</c:v>
                </c:pt>
                <c:pt idx="28">
                  <c:v>2.7047811377835611</c:v>
                </c:pt>
                <c:pt idx="29">
                  <c:v>2.7873302290923085</c:v>
                </c:pt>
                <c:pt idx="30">
                  <c:v>2.8708504861811583</c:v>
                </c:pt>
                <c:pt idx="31">
                  <c:v>2.955359148679344</c:v>
                </c:pt>
                <c:pt idx="32">
                  <c:v>3.0408738666834623</c:v>
                </c:pt>
                <c:pt idx="33">
                  <c:v>3.1274127130469065</c:v>
                </c:pt>
                <c:pt idx="34">
                  <c:v>3.214994196113528</c:v>
                </c:pt>
                <c:pt idx="35">
                  <c:v>3.3036372729142887</c:v>
                </c:pt>
                <c:pt idx="36">
                  <c:v>3.3933613628467683</c:v>
                </c:pt>
                <c:pt idx="37">
                  <c:v>3.484186361858173</c:v>
                </c:pt>
                <c:pt idx="38">
                  <c:v>3.5761326571536678</c:v>
                </c:pt>
                <c:pt idx="39">
                  <c:v>3.6692211424528356</c:v>
                </c:pt>
                <c:pt idx="40">
                  <c:v>3.7634732338182424</c:v>
                </c:pt>
                <c:pt idx="41">
                  <c:v>3.8589108860813273</c:v>
                </c:pt>
                <c:pt idx="42">
                  <c:v>3.9555566098920423</c:v>
                </c:pt>
                <c:pt idx="43">
                  <c:v>4.0534334894200974</c:v>
                </c:pt>
                <c:pt idx="44">
                  <c:v>4.1525652007369693</c:v>
                </c:pt>
                <c:pt idx="45">
                  <c:v>4.2529760309095455</c:v>
                </c:pt>
                <c:pt idx="46">
                  <c:v>4.3546908978376084</c:v>
                </c:pt>
                <c:pt idx="47">
                  <c:v>4.4577353708693046</c:v>
                </c:pt>
                <c:pt idx="48">
                  <c:v>4.5621356922303669</c:v>
                </c:pt>
                <c:pt idx="49">
                  <c:v>4.6679187993048217</c:v>
                </c:pt>
                <c:pt idx="50">
                  <c:v>4.7751123478069353</c:v>
                </c:pt>
                <c:pt idx="51">
                  <c:v>4.8837447358862569</c:v>
                </c:pt>
                <c:pt idx="52">
                  <c:v>4.9938451292098947</c:v>
                </c:pt>
                <c:pt idx="53">
                  <c:v>5.1054434870685483</c:v>
                </c:pt>
                <c:pt idx="54">
                  <c:v>5.2185705895554015</c:v>
                </c:pt>
                <c:pt idx="55">
                  <c:v>5.3332580658696607</c:v>
                </c:pt>
                <c:pt idx="56">
                  <c:v>5.449538423799396</c:v>
                </c:pt>
                <c:pt idx="57">
                  <c:v>5.5674450804414342</c:v>
                </c:pt>
                <c:pt idx="58">
                  <c:v>5.687012394219277</c:v>
                </c:pt>
                <c:pt idx="59">
                  <c:v>5.808275698263472</c:v>
                </c:pt>
                <c:pt idx="60">
                  <c:v>5.9312713352225828</c:v>
                </c:pt>
                <c:pt idx="61">
                  <c:v>6.0560366935767895</c:v>
                </c:pt>
                <c:pt idx="62">
                  <c:v>6.1826102455303342</c:v>
                </c:pt>
                <c:pt idx="63">
                  <c:v>6.3110315865634909</c:v>
                </c:pt>
                <c:pt idx="64">
                  <c:v>6.4413414767294874</c:v>
                </c:pt>
                <c:pt idx="65">
                  <c:v>6.5735818837868329</c:v>
                </c:pt>
                <c:pt idx="66">
                  <c:v>6.7077960282629441</c:v>
                </c:pt>
                <c:pt idx="67">
                  <c:v>6.8440284305507255</c:v>
                </c:pt>
                <c:pt idx="68">
                  <c:v>6.9823249601459025</c:v>
                </c:pt>
                <c:pt idx="69">
                  <c:v>7.1227328871394739</c:v>
                </c:pt>
                <c:pt idx="70">
                  <c:v>7.2653009360867955</c:v>
                </c:pt>
                <c:pt idx="71">
                  <c:v>7.4100793423821365</c:v>
                </c:pt>
                <c:pt idx="72">
                  <c:v>7.5571199112758407</c:v>
                </c:pt>
                <c:pt idx="73">
                  <c:v>7.7064760796796818</c:v>
                </c:pt>
                <c:pt idx="74">
                  <c:v>7.8582029809153298</c:v>
                </c:pt>
                <c:pt idx="75">
                  <c:v>8.0123575125707518</c:v>
                </c:pt>
                <c:pt idx="76">
                  <c:v>8.1689984076399682</c:v>
                </c:pt>
                <c:pt idx="77">
                  <c:v>8.3281863091330735</c:v>
                </c:pt>
                <c:pt idx="78">
                  <c:v>8.4899838483555783</c:v>
                </c:pt>
                <c:pt idx="79">
                  <c:v>8.6544557270693581</c:v>
                </c:pt>
                <c:pt idx="80">
                  <c:v>8.8216688037617068</c:v>
                </c:pt>
                <c:pt idx="81">
                  <c:v>8.9916921842640072</c:v>
                </c:pt>
                <c:pt idx="82">
                  <c:v>9.1645973169782131</c:v>
                </c:pt>
                <c:pt idx="83">
                  <c:v>9.3404580929866761</c:v>
                </c:pt>
                <c:pt idx="84">
                  <c:v>9.5193509513401118</c:v>
                </c:pt>
                <c:pt idx="85">
                  <c:v>9.7013549898388298</c:v>
                </c:pt>
                <c:pt idx="86">
                  <c:v>9.8865520816445418</c:v>
                </c:pt>
                <c:pt idx="87">
                  <c:v>10.075026998083978</c:v>
                </c:pt>
                <c:pt idx="88">
                  <c:v>10.266867538031267</c:v>
                </c:pt>
                <c:pt idx="89">
                  <c:v>10.462164664283907</c:v>
                </c:pt>
                <c:pt idx="90">
                  <c:v>10.661012647377508</c:v>
                </c:pt>
                <c:pt idx="91">
                  <c:v>10.863509217316867</c:v>
                </c:pt>
                <c:pt idx="92">
                  <c:v>11.069755723736577</c:v>
                </c:pt>
                <c:pt idx="93">
                  <c:v>11.27985730504264</c:v>
                </c:pt>
                <c:pt idx="94">
                  <c:v>11.493923067128062</c:v>
                </c:pt>
                <c:pt idx="95">
                  <c:v>11.712066272300827</c:v>
                </c:pt>
                <c:pt idx="96">
                  <c:v>11.934404539111529</c:v>
                </c:pt>
                <c:pt idx="97">
                  <c:v>12.161060053821465</c:v>
                </c:pt>
                <c:pt idx="98">
                  <c:v>12.392159794310032</c:v>
                </c:pt>
                <c:pt idx="99">
                  <c:v>12.627835767283521</c:v>
                </c:pt>
                <c:pt idx="100">
                  <c:v>12.868225259716478</c:v>
                </c:pt>
                <c:pt idx="101">
                  <c:v>13.113471105531918</c:v>
                </c:pt>
                <c:pt idx="102">
                  <c:v>13.3637219686089</c:v>
                </c:pt>
                <c:pt idx="103">
                  <c:v>13.61913264329571</c:v>
                </c:pt>
                <c:pt idx="104">
                  <c:v>13.879864373705171</c:v>
                </c:pt>
                <c:pt idx="105">
                  <c:v>14.146085193175878</c:v>
                </c:pt>
                <c:pt idx="106">
                  <c:v>14.417970285401282</c:v>
                </c:pt>
                <c:pt idx="107">
                  <c:v>14.69570236885734</c:v>
                </c:pt>
                <c:pt idx="108">
                  <c:v>14.979472106301575</c:v>
                </c:pt>
                <c:pt idx="109">
                  <c:v>15.269478541272058</c:v>
                </c:pt>
                <c:pt idx="110">
                  <c:v>15.565929563686325</c:v>
                </c:pt>
                <c:pt idx="111">
                  <c:v>15.869042406829006</c:v>
                </c:pt>
                <c:pt idx="112">
                  <c:v>16.179044178224927</c:v>
                </c:pt>
                <c:pt idx="113">
                  <c:v>16.496172427124204</c:v>
                </c:pt>
                <c:pt idx="114">
                  <c:v>16.820675751579273</c:v>
                </c:pt>
                <c:pt idx="115">
                  <c:v>17.152814448374468</c:v>
                </c:pt>
                <c:pt idx="116">
                  <c:v>17.492861209379075</c:v>
                </c:pt>
                <c:pt idx="117">
                  <c:v>17.841101868239207</c:v>
                </c:pt>
                <c:pt idx="118">
                  <c:v>18.197836201705687</c:v>
                </c:pt>
                <c:pt idx="119">
                  <c:v>18.563378790319486</c:v>
                </c:pt>
                <c:pt idx="120">
                  <c:v>18.938059943648636</c:v>
                </c:pt>
                <c:pt idx="121">
                  <c:v>19.322226695796235</c:v>
                </c:pt>
                <c:pt idx="122">
                  <c:v>19.71624387748609</c:v>
                </c:pt>
                <c:pt idx="123">
                  <c:v>20.120495271687368</c:v>
                </c:pt>
                <c:pt idx="124">
                  <c:v>20.535384860472885</c:v>
                </c:pt>
                <c:pt idx="125">
                  <c:v>20.961338171626021</c:v>
                </c:pt>
                <c:pt idx="126">
                  <c:v>21.39880373443194</c:v>
                </c:pt>
                <c:pt idx="127">
                  <c:v>21.848254655122954</c:v>
                </c:pt>
                <c:pt idx="128">
                  <c:v>22.310190323610943</c:v>
                </c:pt>
                <c:pt idx="129">
                  <c:v>22.785138264450705</c:v>
                </c:pt>
                <c:pt idx="130">
                  <c:v>23.273656146457316</c:v>
                </c:pt>
                <c:pt idx="131">
                  <c:v>23.776333967072819</c:v>
                </c:pt>
                <c:pt idx="132">
                  <c:v>24.293796429471126</c:v>
                </c:pt>
                <c:pt idx="133">
                  <c:v>24.826705532538039</c:v>
                </c:pt>
                <c:pt idx="134">
                  <c:v>25.375763396303956</c:v>
                </c:pt>
                <c:pt idx="135">
                  <c:v>25.941715348185742</c:v>
                </c:pt>
                <c:pt idx="136">
                  <c:v>26.525353298563832</c:v>
                </c:pt>
                <c:pt idx="137">
                  <c:v>27.12751943784281</c:v>
                </c:pt>
                <c:pt idx="138">
                  <c:v>27.749110291292087</c:v>
                </c:pt>
                <c:pt idx="139">
                  <c:v>28.391081172723307</c:v>
                </c:pt>
                <c:pt idx="140">
                  <c:v>29.054451083535564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F38-439C-8B56-2C7EC244F7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7670122484689411"/>
          <c:y val="6.4814814814814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692038495188101E-2"/>
          <c:y val="3.2824074074074089E-2"/>
          <c:w val="0.83953018372703414"/>
          <c:h val="0.777361111111111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'Na 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0.05'!$B$2:$B$362</c:f>
              <c:numCache>
                <c:formatCode>General</c:formatCode>
                <c:ptCount val="36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 0.05'!$C$2:$C$362</c:f>
              <c:numCache>
                <c:formatCode>General</c:formatCode>
                <c:ptCount val="361"/>
                <c:pt idx="0">
                  <c:v>19.601338999999999</c:v>
                </c:pt>
                <c:pt idx="1">
                  <c:v>16.903027999999999</c:v>
                </c:pt>
                <c:pt idx="2">
                  <c:v>16.689990999999999</c:v>
                </c:pt>
                <c:pt idx="3">
                  <c:v>17.088588999999999</c:v>
                </c:pt>
                <c:pt idx="4">
                  <c:v>19.992477999999998</c:v>
                </c:pt>
                <c:pt idx="5">
                  <c:v>15.940973</c:v>
                </c:pt>
                <c:pt idx="6">
                  <c:v>16.908518000000001</c:v>
                </c:pt>
                <c:pt idx="7">
                  <c:v>17.162952000000001</c:v>
                </c:pt>
                <c:pt idx="8">
                  <c:v>18.791605000000001</c:v>
                </c:pt>
                <c:pt idx="9">
                  <c:v>17.972044</c:v>
                </c:pt>
                <c:pt idx="10">
                  <c:v>16.748452</c:v>
                </c:pt>
                <c:pt idx="11">
                  <c:v>17.693331000000001</c:v>
                </c:pt>
                <c:pt idx="12">
                  <c:v>18.355812</c:v>
                </c:pt>
                <c:pt idx="13">
                  <c:v>20.088515000000001</c:v>
                </c:pt>
                <c:pt idx="14">
                  <c:v>19.603718000000001</c:v>
                </c:pt>
                <c:pt idx="15">
                  <c:v>17.786624</c:v>
                </c:pt>
                <c:pt idx="16">
                  <c:v>16.946224000000001</c:v>
                </c:pt>
                <c:pt idx="17">
                  <c:v>18.982108</c:v>
                </c:pt>
                <c:pt idx="18">
                  <c:v>17.855985</c:v>
                </c:pt>
                <c:pt idx="19">
                  <c:v>17.314402000000001</c:v>
                </c:pt>
                <c:pt idx="20">
                  <c:v>18.818228999999999</c:v>
                </c:pt>
                <c:pt idx="21">
                  <c:v>22.334806</c:v>
                </c:pt>
                <c:pt idx="22">
                  <c:v>18.912299999999998</c:v>
                </c:pt>
                <c:pt idx="23">
                  <c:v>20.32836</c:v>
                </c:pt>
                <c:pt idx="24">
                  <c:v>19.152688999999999</c:v>
                </c:pt>
                <c:pt idx="25">
                  <c:v>23.629248</c:v>
                </c:pt>
                <c:pt idx="26">
                  <c:v>17.810127999999999</c:v>
                </c:pt>
                <c:pt idx="27">
                  <c:v>17.218696000000001</c:v>
                </c:pt>
                <c:pt idx="28">
                  <c:v>18.797027</c:v>
                </c:pt>
                <c:pt idx="29">
                  <c:v>18.843841999999999</c:v>
                </c:pt>
                <c:pt idx="30">
                  <c:v>18.829561999999999</c:v>
                </c:pt>
                <c:pt idx="31">
                  <c:v>18.696058000000001</c:v>
                </c:pt>
                <c:pt idx="32">
                  <c:v>18.678277000000001</c:v>
                </c:pt>
                <c:pt idx="33">
                  <c:v>18.603176000000001</c:v>
                </c:pt>
                <c:pt idx="34">
                  <c:v>18.515338</c:v>
                </c:pt>
                <c:pt idx="35">
                  <c:v>18.467068999999999</c:v>
                </c:pt>
                <c:pt idx="36">
                  <c:v>18.363859000000001</c:v>
                </c:pt>
                <c:pt idx="37">
                  <c:v>18.263936999999999</c:v>
                </c:pt>
                <c:pt idx="38">
                  <c:v>18.152073000000001</c:v>
                </c:pt>
                <c:pt idx="39">
                  <c:v>18.065215999999999</c:v>
                </c:pt>
                <c:pt idx="40">
                  <c:v>17.899846</c:v>
                </c:pt>
                <c:pt idx="41">
                  <c:v>17.743922000000001</c:v>
                </c:pt>
                <c:pt idx="42">
                  <c:v>17.579764999999998</c:v>
                </c:pt>
                <c:pt idx="43">
                  <c:v>17.391048000000001</c:v>
                </c:pt>
                <c:pt idx="44">
                  <c:v>17.243251999999998</c:v>
                </c:pt>
                <c:pt idx="45">
                  <c:v>17.061896999999998</c:v>
                </c:pt>
                <c:pt idx="46">
                  <c:v>16.896433999999999</c:v>
                </c:pt>
                <c:pt idx="47">
                  <c:v>16.712136999999998</c:v>
                </c:pt>
                <c:pt idx="48">
                  <c:v>16.603086000000001</c:v>
                </c:pt>
                <c:pt idx="49">
                  <c:v>16.441863000000001</c:v>
                </c:pt>
                <c:pt idx="50">
                  <c:v>16.281068000000001</c:v>
                </c:pt>
                <c:pt idx="51">
                  <c:v>16.089178</c:v>
                </c:pt>
                <c:pt idx="52">
                  <c:v>15.922692</c:v>
                </c:pt>
                <c:pt idx="53">
                  <c:v>15.764464</c:v>
                </c:pt>
                <c:pt idx="54">
                  <c:v>15.593563</c:v>
                </c:pt>
                <c:pt idx="55">
                  <c:v>15.431877999999999</c:v>
                </c:pt>
                <c:pt idx="56">
                  <c:v>15.262359999999999</c:v>
                </c:pt>
                <c:pt idx="57">
                  <c:v>15.111898999999999</c:v>
                </c:pt>
                <c:pt idx="58">
                  <c:v>14.943716</c:v>
                </c:pt>
                <c:pt idx="59">
                  <c:v>14.774196999999999</c:v>
                </c:pt>
                <c:pt idx="60">
                  <c:v>14.613192</c:v>
                </c:pt>
                <c:pt idx="61">
                  <c:v>14.451815</c:v>
                </c:pt>
                <c:pt idx="62">
                  <c:v>14.239972</c:v>
                </c:pt>
                <c:pt idx="63">
                  <c:v>14.032816</c:v>
                </c:pt>
                <c:pt idx="64">
                  <c:v>13.790132</c:v>
                </c:pt>
                <c:pt idx="65">
                  <c:v>13.505642</c:v>
                </c:pt>
                <c:pt idx="66">
                  <c:v>13.174315</c:v>
                </c:pt>
                <c:pt idx="67">
                  <c:v>12.861879</c:v>
                </c:pt>
                <c:pt idx="68">
                  <c:v>12.550477000000001</c:v>
                </c:pt>
                <c:pt idx="69">
                  <c:v>12.254808000000001</c:v>
                </c:pt>
                <c:pt idx="70">
                  <c:v>11.979215999999999</c:v>
                </c:pt>
                <c:pt idx="71">
                  <c:v>11.725324000000001</c:v>
                </c:pt>
                <c:pt idx="72">
                  <c:v>11.497128999999999</c:v>
                </c:pt>
                <c:pt idx="73">
                  <c:v>11.308512</c:v>
                </c:pt>
                <c:pt idx="74">
                  <c:v>11.112086</c:v>
                </c:pt>
                <c:pt idx="75">
                  <c:v>10.943132</c:v>
                </c:pt>
                <c:pt idx="76">
                  <c:v>10.798081</c:v>
                </c:pt>
                <c:pt idx="77">
                  <c:v>10.657779</c:v>
                </c:pt>
                <c:pt idx="78">
                  <c:v>10.527430000000001</c:v>
                </c:pt>
                <c:pt idx="79">
                  <c:v>10.409793000000001</c:v>
                </c:pt>
                <c:pt idx="80">
                  <c:v>10.287157000000001</c:v>
                </c:pt>
                <c:pt idx="81">
                  <c:v>10.182131999999999</c:v>
                </c:pt>
                <c:pt idx="82">
                  <c:v>10.065913999999999</c:v>
                </c:pt>
                <c:pt idx="83">
                  <c:v>9.9507659999999998</c:v>
                </c:pt>
                <c:pt idx="84">
                  <c:v>9.8329419999999992</c:v>
                </c:pt>
                <c:pt idx="85">
                  <c:v>9.7151180000000004</c:v>
                </c:pt>
                <c:pt idx="86">
                  <c:v>9.5790790000000001</c:v>
                </c:pt>
                <c:pt idx="87">
                  <c:v>9.4424620000000008</c:v>
                </c:pt>
                <c:pt idx="88">
                  <c:v>9.2670110000000001</c:v>
                </c:pt>
                <c:pt idx="89">
                  <c:v>9.0406460000000006</c:v>
                </c:pt>
                <c:pt idx="90">
                  <c:v>8.7040389999999999</c:v>
                </c:pt>
                <c:pt idx="91">
                  <c:v>8.1557779999999998</c:v>
                </c:pt>
                <c:pt idx="92">
                  <c:v>7.5827289999999996</c:v>
                </c:pt>
                <c:pt idx="93">
                  <c:v>7.0463969999999998</c:v>
                </c:pt>
                <c:pt idx="94">
                  <c:v>6.6413250000000001</c:v>
                </c:pt>
                <c:pt idx="95">
                  <c:v>6.3737880000000002</c:v>
                </c:pt>
                <c:pt idx="96">
                  <c:v>6.2161850000000003</c:v>
                </c:pt>
                <c:pt idx="97">
                  <c:v>6.150379</c:v>
                </c:pt>
                <c:pt idx="98">
                  <c:v>6.1402200000000002</c:v>
                </c:pt>
                <c:pt idx="99">
                  <c:v>6.147659</c:v>
                </c:pt>
                <c:pt idx="100">
                  <c:v>6.1167980000000002</c:v>
                </c:pt>
                <c:pt idx="101">
                  <c:v>6.0436769999999997</c:v>
                </c:pt>
                <c:pt idx="102">
                  <c:v>5.9740330000000004</c:v>
                </c:pt>
                <c:pt idx="103">
                  <c:v>5.9037730000000002</c:v>
                </c:pt>
                <c:pt idx="104">
                  <c:v>5.8511290000000002</c:v>
                </c:pt>
                <c:pt idx="105">
                  <c:v>5.8693939999999998</c:v>
                </c:pt>
                <c:pt idx="106">
                  <c:v>5.878654</c:v>
                </c:pt>
                <c:pt idx="107">
                  <c:v>5.9182649999999999</c:v>
                </c:pt>
                <c:pt idx="108">
                  <c:v>5.9552019999999999</c:v>
                </c:pt>
                <c:pt idx="109">
                  <c:v>5.9534370000000001</c:v>
                </c:pt>
                <c:pt idx="110">
                  <c:v>5.9433220000000002</c:v>
                </c:pt>
                <c:pt idx="111">
                  <c:v>5.9336669999999998</c:v>
                </c:pt>
                <c:pt idx="112">
                  <c:v>5.9270889999999996</c:v>
                </c:pt>
                <c:pt idx="113">
                  <c:v>5.937195</c:v>
                </c:pt>
                <c:pt idx="114">
                  <c:v>5.9378549999999999</c:v>
                </c:pt>
                <c:pt idx="115">
                  <c:v>5.9406699999999999</c:v>
                </c:pt>
                <c:pt idx="116">
                  <c:v>5.9427479999999999</c:v>
                </c:pt>
                <c:pt idx="117">
                  <c:v>5.946377</c:v>
                </c:pt>
                <c:pt idx="118">
                  <c:v>5.9583380000000004</c:v>
                </c:pt>
                <c:pt idx="119">
                  <c:v>5.9636389999999997</c:v>
                </c:pt>
                <c:pt idx="120">
                  <c:v>5.9609170000000002</c:v>
                </c:pt>
                <c:pt idx="121">
                  <c:v>5.9382809999999999</c:v>
                </c:pt>
                <c:pt idx="122">
                  <c:v>5.9127539999999996</c:v>
                </c:pt>
                <c:pt idx="123">
                  <c:v>5.8536580000000002</c:v>
                </c:pt>
                <c:pt idx="124">
                  <c:v>5.7671590000000004</c:v>
                </c:pt>
                <c:pt idx="125">
                  <c:v>5.6827059999999996</c:v>
                </c:pt>
                <c:pt idx="126">
                  <c:v>5.6661669999999997</c:v>
                </c:pt>
                <c:pt idx="127">
                  <c:v>5.6595370000000003</c:v>
                </c:pt>
                <c:pt idx="128">
                  <c:v>5.6653669999999998</c:v>
                </c:pt>
                <c:pt idx="129">
                  <c:v>5.6843839999999997</c:v>
                </c:pt>
                <c:pt idx="130">
                  <c:v>5.6999300000000002</c:v>
                </c:pt>
                <c:pt idx="131">
                  <c:v>5.7177889999999998</c:v>
                </c:pt>
                <c:pt idx="132">
                  <c:v>5.7377890000000003</c:v>
                </c:pt>
                <c:pt idx="133">
                  <c:v>5.7405160000000004</c:v>
                </c:pt>
                <c:pt idx="134">
                  <c:v>5.7280160000000002</c:v>
                </c:pt>
                <c:pt idx="135">
                  <c:v>5.7012809999999998</c:v>
                </c:pt>
                <c:pt idx="136">
                  <c:v>5.6858570000000004</c:v>
                </c:pt>
                <c:pt idx="137">
                  <c:v>5.6015779999999999</c:v>
                </c:pt>
                <c:pt idx="138">
                  <c:v>5.4817479999999996</c:v>
                </c:pt>
                <c:pt idx="139">
                  <c:v>5.3832399999999998</c:v>
                </c:pt>
                <c:pt idx="140">
                  <c:v>5.3096019999999999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98-4BD4-962B-12D22517F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6079632"/>
        <c:axId val="606079304"/>
      </c:scatterChart>
      <c:valAx>
        <c:axId val="606079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304"/>
        <c:crosses val="autoZero"/>
        <c:crossBetween val="midCat"/>
      </c:valAx>
      <c:valAx>
        <c:axId val="606079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6079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900481189851275E-2"/>
          <c:y val="0.16245370370370371"/>
          <c:w val="0.86672462817147855"/>
          <c:h val="0.77736111111111106"/>
        </c:manualLayout>
      </c:layout>
      <c:scatterChart>
        <c:scatterStyle val="lineMarker"/>
        <c:varyColors val="0"/>
        <c:ser>
          <c:idx val="0"/>
          <c:order val="0"/>
          <c:tx>
            <c:strRef>
              <c:f>'Na 0.05'!$H$1</c:f>
              <c:strCache>
                <c:ptCount val="1"/>
                <c:pt idx="0">
                  <c:v>dy/dx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0.05'!$F$2:$F$362</c:f>
              <c:numCache>
                <c:formatCode>General</c:formatCode>
                <c:ptCount val="36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 0.05'!$H$2:$H$362</c:f>
              <c:numCache>
                <c:formatCode>General</c:formatCode>
                <c:ptCount val="361"/>
                <c:pt idx="0">
                  <c:v>233.24022725901938</c:v>
                </c:pt>
                <c:pt idx="1">
                  <c:v>24.028807235587099</c:v>
                </c:pt>
                <c:pt idx="2">
                  <c:v>-43.676334409877839</c:v>
                </c:pt>
                <c:pt idx="3">
                  <c:v>-230.85105084952488</c:v>
                </c:pt>
                <c:pt idx="4">
                  <c:v>362.00968201430464</c:v>
                </c:pt>
                <c:pt idx="5">
                  <c:v>-113.4319038966252</c:v>
                </c:pt>
                <c:pt idx="6">
                  <c:v>-25.96699579920978</c:v>
                </c:pt>
                <c:pt idx="7">
                  <c:v>-137.0507807428456</c:v>
                </c:pt>
                <c:pt idx="8">
                  <c:v>62.872611034172834</c:v>
                </c:pt>
                <c:pt idx="9">
                  <c:v>113.68644592711239</c:v>
                </c:pt>
                <c:pt idx="10">
                  <c:v>-89.232768491672971</c:v>
                </c:pt>
                <c:pt idx="11">
                  <c:v>-52.736338651872842</c:v>
                </c:pt>
                <c:pt idx="12">
                  <c:v>-109.22910264876766</c:v>
                </c:pt>
                <c:pt idx="13">
                  <c:v>26.851722875600622</c:v>
                </c:pt>
                <c:pt idx="14">
                  <c:v>123.81997699203922</c:v>
                </c:pt>
                <c:pt idx="15">
                  <c:v>73.031612664145086</c:v>
                </c:pt>
                <c:pt idx="16">
                  <c:v>-156.52979822761057</c:v>
                </c:pt>
                <c:pt idx="17">
                  <c:v>77.990788860738633</c:v>
                </c:pt>
                <c:pt idx="18">
                  <c:v>43.563035176787992</c:v>
                </c:pt>
                <c:pt idx="19">
                  <c:v>-109.26256785797717</c:v>
                </c:pt>
                <c:pt idx="20">
                  <c:v>-161.47887645787213</c:v>
                </c:pt>
                <c:pt idx="21">
                  <c:v>153.97065986157722</c:v>
                </c:pt>
                <c:pt idx="22">
                  <c:v>-74.230460274283573</c:v>
                </c:pt>
                <c:pt idx="23">
                  <c:v>59.558391381350972</c:v>
                </c:pt>
                <c:pt idx="24">
                  <c:v>-172.44325072288379</c:v>
                </c:pt>
                <c:pt idx="25">
                  <c:v>254.56716025124922</c:v>
                </c:pt>
                <c:pt idx="26">
                  <c:v>44.092719422447388</c:v>
                </c:pt>
                <c:pt idx="27">
                  <c:v>-105.98299728471569</c:v>
                </c:pt>
                <c:pt idx="28">
                  <c:v>-2.6471100157816276</c:v>
                </c:pt>
                <c:pt idx="29">
                  <c:v>0.79562197315516814</c:v>
                </c:pt>
                <c:pt idx="30">
                  <c:v>7.4544182270625221</c:v>
                </c:pt>
                <c:pt idx="31">
                  <c:v>0.99522514932094508</c:v>
                </c:pt>
                <c:pt idx="32">
                  <c:v>4.1904509755782442</c:v>
                </c:pt>
                <c:pt idx="33">
                  <c:v>4.9182477309741888</c:v>
                </c:pt>
                <c:pt idx="34">
                  <c:v>2.7051076662418221</c:v>
                </c:pt>
                <c:pt idx="35">
                  <c:v>5.7977637520653555</c:v>
                </c:pt>
                <c:pt idx="36">
                  <c:v>5.6540154265783773</c:v>
                </c:pt>
                <c:pt idx="37">
                  <c:v>6.3813688953239325</c:v>
                </c:pt>
                <c:pt idx="38">
                  <c:v>4.9889411615437487</c:v>
                </c:pt>
                <c:pt idx="39">
                  <c:v>9.6145373817803268</c:v>
                </c:pt>
                <c:pt idx="40">
                  <c:v>9.2385317252575714</c:v>
                </c:pt>
                <c:pt idx="41">
                  <c:v>9.9125736500378228</c:v>
                </c:pt>
                <c:pt idx="42">
                  <c:v>11.653777612085344</c:v>
                </c:pt>
                <c:pt idx="43">
                  <c:v>9.3197344376221256</c:v>
                </c:pt>
                <c:pt idx="44">
                  <c:v>11.671731498444862</c:v>
                </c:pt>
                <c:pt idx="45">
                  <c:v>10.889752044352241</c:v>
                </c:pt>
                <c:pt idx="46">
                  <c:v>12.410307379125266</c:v>
                </c:pt>
                <c:pt idx="47">
                  <c:v>7.470801572347483</c:v>
                </c:pt>
                <c:pt idx="48">
                  <c:v>11.212035105034648</c:v>
                </c:pt>
                <c:pt idx="49">
                  <c:v>11.414231026287464</c:v>
                </c:pt>
                <c:pt idx="50">
                  <c:v>13.952480898730952</c:v>
                </c:pt>
                <c:pt idx="51">
                  <c:v>12.409537467863341</c:v>
                </c:pt>
                <c:pt idx="52">
                  <c:v>12.049833957579107</c:v>
                </c:pt>
                <c:pt idx="53">
                  <c:v>13.306685623772895</c:v>
                </c:pt>
                <c:pt idx="54">
                  <c:v>12.878859615386125</c:v>
                </c:pt>
                <c:pt idx="55">
                  <c:v>13.814910899797141</c:v>
                </c:pt>
                <c:pt idx="56">
                  <c:v>12.532239156520271</c:v>
                </c:pt>
                <c:pt idx="57">
                  <c:v>14.318713277417583</c:v>
                </c:pt>
                <c:pt idx="58">
                  <c:v>14.787506408963379</c:v>
                </c:pt>
                <c:pt idx="59">
                  <c:v>14.382222312736971</c:v>
                </c:pt>
                <c:pt idx="60">
                  <c:v>14.751806151377869</c:v>
                </c:pt>
                <c:pt idx="61">
                  <c:v>19.941834373007783</c:v>
                </c:pt>
                <c:pt idx="62">
                  <c:v>20.197913363918772</c:v>
                </c:pt>
                <c:pt idx="63">
                  <c:v>24.613935871266303</c:v>
                </c:pt>
                <c:pt idx="64">
                  <c:v>30.321687586715107</c:v>
                </c:pt>
                <c:pt idx="65">
                  <c:v>37.561698134709488</c:v>
                </c:pt>
                <c:pt idx="66">
                  <c:v>37.859451085964984</c:v>
                </c:pt>
                <c:pt idx="67">
                  <c:v>40.296804584365134</c:v>
                </c:pt>
                <c:pt idx="68">
                  <c:v>40.83375244506292</c:v>
                </c:pt>
                <c:pt idx="69">
                  <c:v>40.488216975227139</c:v>
                </c:pt>
                <c:pt idx="70">
                  <c:v>39.508328121688344</c:v>
                </c:pt>
                <c:pt idx="71">
                  <c:v>37.40978648777952</c:v>
                </c:pt>
                <c:pt idx="72">
                  <c:v>32.307236108013171</c:v>
                </c:pt>
                <c:pt idx="73">
                  <c:v>35.022634038959836</c:v>
                </c:pt>
                <c:pt idx="74">
                  <c:v>31.288017859408768</c:v>
                </c:pt>
                <c:pt idx="75">
                  <c:v>27.703369703645041</c:v>
                </c:pt>
                <c:pt idx="76">
                  <c:v>27.530067381399629</c:v>
                </c:pt>
                <c:pt idx="77">
                  <c:v>26.228068623839501</c:v>
                </c:pt>
                <c:pt idx="78">
                  <c:v>24.195579954025888</c:v>
                </c:pt>
                <c:pt idx="79">
                  <c:v>25.760104270521467</c:v>
                </c:pt>
                <c:pt idx="80">
                  <c:v>22.490082555460035</c:v>
                </c:pt>
                <c:pt idx="81">
                  <c:v>25.351661679474915</c:v>
                </c:pt>
                <c:pt idx="82">
                  <c:v>25.634278834798561</c:v>
                </c:pt>
                <c:pt idx="83">
                  <c:v>26.782741837754568</c:v>
                </c:pt>
                <c:pt idx="84">
                  <c:v>27.366326978342968</c:v>
                </c:pt>
                <c:pt idx="85">
                  <c:v>32.394106309197298</c:v>
                </c:pt>
                <c:pt idx="86">
                  <c:v>33.470078424455039</c:v>
                </c:pt>
                <c:pt idx="87">
                  <c:v>44.548585667250677</c:v>
                </c:pt>
                <c:pt idx="88">
                  <c:v>60.557308780328782</c:v>
                </c:pt>
                <c:pt idx="89">
                  <c:v>97.826424889025162</c:v>
                </c:pt>
                <c:pt idx="90">
                  <c:v>184.61927301513316</c:v>
                </c:pt>
                <c:pt idx="91">
                  <c:v>236.11826620376382</c:v>
                </c:pt>
                <c:pt idx="92">
                  <c:v>273.62434291197678</c:v>
                </c:pt>
                <c:pt idx="93">
                  <c:v>250.05838838349482</c:v>
                </c:pt>
                <c:pt idx="94">
                  <c:v>189.77882821431743</c:v>
                </c:pt>
                <c:pt idx="95">
                  <c:v>121.69371240503956</c:v>
                </c:pt>
                <c:pt idx="96">
                  <c:v>52.71332230045239</c:v>
                </c:pt>
                <c:pt idx="97">
                  <c:v>8.136675667809298</c:v>
                </c:pt>
                <c:pt idx="98">
                  <c:v>-5.8465025409200067</c:v>
                </c:pt>
                <c:pt idx="99">
                  <c:v>23.921994767502355</c:v>
                </c:pt>
                <c:pt idx="100">
                  <c:v>57.065419295442837</c:v>
                </c:pt>
                <c:pt idx="101">
                  <c:v>55.274171341101884</c:v>
                </c:pt>
                <c:pt idx="102">
                  <c:v>56.679185215748156</c:v>
                </c:pt>
                <c:pt idx="103">
                  <c:v>42.978000891043585</c:v>
                </c:pt>
                <c:pt idx="104">
                  <c:v>-14.737914228858058</c:v>
                </c:pt>
                <c:pt idx="105">
                  <c:v>-7.2625994382646164</c:v>
                </c:pt>
                <c:pt idx="106">
                  <c:v>-30.020603031210602</c:v>
                </c:pt>
                <c:pt idx="107">
                  <c:v>-26.848731487320403</c:v>
                </c:pt>
                <c:pt idx="108">
                  <c:v>1.2437442788648063</c:v>
                </c:pt>
                <c:pt idx="109">
                  <c:v>6.9946492992234113</c:v>
                </c:pt>
                <c:pt idx="110">
                  <c:v>6.5639343368861587</c:v>
                </c:pt>
                <c:pt idx="111">
                  <c:v>4.3914379146571854</c:v>
                </c:pt>
                <c:pt idx="112">
                  <c:v>-6.5889637491510591</c:v>
                </c:pt>
                <c:pt idx="113">
                  <c:v>-0.41933647484859182</c:v>
                </c:pt>
                <c:pt idx="114">
                  <c:v>-1.7458168247059449</c:v>
                </c:pt>
                <c:pt idx="115">
                  <c:v>-1.2571473890334599</c:v>
                </c:pt>
                <c:pt idx="116">
                  <c:v>-2.1405898388454356</c:v>
                </c:pt>
                <c:pt idx="117">
                  <c:v>-6.8590826792386608</c:v>
                </c:pt>
                <c:pt idx="118">
                  <c:v>-2.9531839366793511</c:v>
                </c:pt>
                <c:pt idx="119">
                  <c:v>1.4784356277035027</c:v>
                </c:pt>
                <c:pt idx="120">
                  <c:v>12.071371804679066</c:v>
                </c:pt>
                <c:pt idx="121">
                  <c:v>13.442540322215338</c:v>
                </c:pt>
                <c:pt idx="122">
                  <c:v>31.022113983429758</c:v>
                </c:pt>
                <c:pt idx="123">
                  <c:v>46.004691913457549</c:v>
                </c:pt>
                <c:pt idx="124">
                  <c:v>45.826365235602523</c:v>
                </c:pt>
                <c:pt idx="125">
                  <c:v>8.9828151006395363</c:v>
                </c:pt>
                <c:pt idx="126">
                  <c:v>3.5273753080674304</c:v>
                </c:pt>
                <c:pt idx="127">
                  <c:v>-3.0185843459966124</c:v>
                </c:pt>
                <c:pt idx="128">
                  <c:v>-9.51127329257071</c:v>
                </c:pt>
                <c:pt idx="129">
                  <c:v>-7.4877387749205591</c:v>
                </c:pt>
                <c:pt idx="130">
                  <c:v>-8.2832513867216164</c:v>
                </c:pt>
                <c:pt idx="131">
                  <c:v>-8.918428520285584</c:v>
                </c:pt>
                <c:pt idx="132">
                  <c:v>-1.1734748334093934</c:v>
                </c:pt>
                <c:pt idx="133">
                  <c:v>5.2347022397303755</c:v>
                </c:pt>
                <c:pt idx="134">
                  <c:v>10.978933050876517</c:v>
                </c:pt>
                <c:pt idx="135">
                  <c:v>6.2133968481852717</c:v>
                </c:pt>
                <c:pt idx="136">
                  <c:v>33.827511296139399</c:v>
                </c:pt>
                <c:pt idx="137">
                  <c:v>49.33423873683509</c:v>
                </c:pt>
                <c:pt idx="138">
                  <c:v>41.782035980764164</c:v>
                </c:pt>
                <c:pt idx="139">
                  <c:v>31.767751984368644</c:v>
                </c:pt>
                <c:pt idx="140">
                  <c:v>17.248026456498884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23-4A74-B5CA-1D58AB9D61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7953744"/>
        <c:axId val="607961944"/>
      </c:scatterChart>
      <c:valAx>
        <c:axId val="607953744"/>
        <c:scaling>
          <c:orientation val="minMax"/>
          <c:max val="4.5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61944"/>
        <c:crosses val="autoZero"/>
        <c:crossBetween val="midCat"/>
      </c:valAx>
      <c:valAx>
        <c:axId val="607961944"/>
        <c:scaling>
          <c:orientation val="minMax"/>
          <c:max val="10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953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 0.05'!$C$1</c:f>
              <c:strCache>
                <c:ptCount val="1"/>
                <c:pt idx="0">
                  <c:v> %R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 0.05'!$B$2:$B$342</c:f>
              <c:numCache>
                <c:formatCode>General</c:formatCode>
                <c:ptCount val="341"/>
                <c:pt idx="0">
                  <c:v>1000</c:v>
                </c:pt>
                <c:pt idx="1">
                  <c:v>995</c:v>
                </c:pt>
                <c:pt idx="2">
                  <c:v>990</c:v>
                </c:pt>
                <c:pt idx="3">
                  <c:v>985</c:v>
                </c:pt>
                <c:pt idx="4">
                  <c:v>980</c:v>
                </c:pt>
                <c:pt idx="5">
                  <c:v>975</c:v>
                </c:pt>
                <c:pt idx="6">
                  <c:v>970</c:v>
                </c:pt>
                <c:pt idx="7">
                  <c:v>965</c:v>
                </c:pt>
                <c:pt idx="8">
                  <c:v>960</c:v>
                </c:pt>
                <c:pt idx="9">
                  <c:v>955</c:v>
                </c:pt>
                <c:pt idx="10">
                  <c:v>950</c:v>
                </c:pt>
                <c:pt idx="11">
                  <c:v>945</c:v>
                </c:pt>
                <c:pt idx="12">
                  <c:v>940</c:v>
                </c:pt>
                <c:pt idx="13">
                  <c:v>935</c:v>
                </c:pt>
                <c:pt idx="14">
                  <c:v>930</c:v>
                </c:pt>
                <c:pt idx="15">
                  <c:v>925</c:v>
                </c:pt>
                <c:pt idx="16">
                  <c:v>920</c:v>
                </c:pt>
                <c:pt idx="17">
                  <c:v>915</c:v>
                </c:pt>
                <c:pt idx="18">
                  <c:v>910</c:v>
                </c:pt>
                <c:pt idx="19">
                  <c:v>905</c:v>
                </c:pt>
                <c:pt idx="20">
                  <c:v>900</c:v>
                </c:pt>
                <c:pt idx="21">
                  <c:v>895</c:v>
                </c:pt>
                <c:pt idx="22">
                  <c:v>890</c:v>
                </c:pt>
                <c:pt idx="23">
                  <c:v>885</c:v>
                </c:pt>
                <c:pt idx="24">
                  <c:v>880</c:v>
                </c:pt>
                <c:pt idx="25">
                  <c:v>875</c:v>
                </c:pt>
                <c:pt idx="26">
                  <c:v>870</c:v>
                </c:pt>
                <c:pt idx="27">
                  <c:v>865</c:v>
                </c:pt>
                <c:pt idx="28">
                  <c:v>860</c:v>
                </c:pt>
                <c:pt idx="29">
                  <c:v>855</c:v>
                </c:pt>
                <c:pt idx="30">
                  <c:v>850</c:v>
                </c:pt>
                <c:pt idx="31">
                  <c:v>845</c:v>
                </c:pt>
                <c:pt idx="32">
                  <c:v>840</c:v>
                </c:pt>
                <c:pt idx="33">
                  <c:v>835</c:v>
                </c:pt>
                <c:pt idx="34">
                  <c:v>830</c:v>
                </c:pt>
                <c:pt idx="35">
                  <c:v>825</c:v>
                </c:pt>
                <c:pt idx="36">
                  <c:v>820</c:v>
                </c:pt>
                <c:pt idx="37">
                  <c:v>815</c:v>
                </c:pt>
                <c:pt idx="38">
                  <c:v>810</c:v>
                </c:pt>
                <c:pt idx="39">
                  <c:v>805</c:v>
                </c:pt>
                <c:pt idx="40">
                  <c:v>800</c:v>
                </c:pt>
                <c:pt idx="41">
                  <c:v>795</c:v>
                </c:pt>
                <c:pt idx="42">
                  <c:v>790</c:v>
                </c:pt>
                <c:pt idx="43">
                  <c:v>785</c:v>
                </c:pt>
                <c:pt idx="44">
                  <c:v>780</c:v>
                </c:pt>
                <c:pt idx="45">
                  <c:v>775</c:v>
                </c:pt>
                <c:pt idx="46">
                  <c:v>770</c:v>
                </c:pt>
                <c:pt idx="47">
                  <c:v>765</c:v>
                </c:pt>
                <c:pt idx="48">
                  <c:v>760</c:v>
                </c:pt>
                <c:pt idx="49">
                  <c:v>755</c:v>
                </c:pt>
                <c:pt idx="50">
                  <c:v>750</c:v>
                </c:pt>
                <c:pt idx="51">
                  <c:v>745</c:v>
                </c:pt>
                <c:pt idx="52">
                  <c:v>740</c:v>
                </c:pt>
                <c:pt idx="53">
                  <c:v>735</c:v>
                </c:pt>
                <c:pt idx="54">
                  <c:v>730</c:v>
                </c:pt>
                <c:pt idx="55">
                  <c:v>725</c:v>
                </c:pt>
                <c:pt idx="56">
                  <c:v>720</c:v>
                </c:pt>
                <c:pt idx="57">
                  <c:v>715</c:v>
                </c:pt>
                <c:pt idx="58">
                  <c:v>710</c:v>
                </c:pt>
                <c:pt idx="59">
                  <c:v>705</c:v>
                </c:pt>
                <c:pt idx="60">
                  <c:v>700</c:v>
                </c:pt>
                <c:pt idx="61">
                  <c:v>695</c:v>
                </c:pt>
                <c:pt idx="62">
                  <c:v>690</c:v>
                </c:pt>
                <c:pt idx="63">
                  <c:v>685</c:v>
                </c:pt>
                <c:pt idx="64">
                  <c:v>680</c:v>
                </c:pt>
                <c:pt idx="65">
                  <c:v>675</c:v>
                </c:pt>
                <c:pt idx="66">
                  <c:v>670</c:v>
                </c:pt>
                <c:pt idx="67">
                  <c:v>665</c:v>
                </c:pt>
                <c:pt idx="68">
                  <c:v>660</c:v>
                </c:pt>
                <c:pt idx="69">
                  <c:v>655</c:v>
                </c:pt>
                <c:pt idx="70">
                  <c:v>650</c:v>
                </c:pt>
                <c:pt idx="71">
                  <c:v>645</c:v>
                </c:pt>
                <c:pt idx="72">
                  <c:v>640</c:v>
                </c:pt>
                <c:pt idx="73">
                  <c:v>635</c:v>
                </c:pt>
                <c:pt idx="74">
                  <c:v>630</c:v>
                </c:pt>
                <c:pt idx="75">
                  <c:v>625</c:v>
                </c:pt>
                <c:pt idx="76">
                  <c:v>620</c:v>
                </c:pt>
                <c:pt idx="77">
                  <c:v>615</c:v>
                </c:pt>
                <c:pt idx="78">
                  <c:v>610</c:v>
                </c:pt>
                <c:pt idx="79">
                  <c:v>605</c:v>
                </c:pt>
                <c:pt idx="80">
                  <c:v>600</c:v>
                </c:pt>
                <c:pt idx="81">
                  <c:v>595</c:v>
                </c:pt>
                <c:pt idx="82">
                  <c:v>590</c:v>
                </c:pt>
                <c:pt idx="83">
                  <c:v>585</c:v>
                </c:pt>
                <c:pt idx="84">
                  <c:v>580</c:v>
                </c:pt>
                <c:pt idx="85">
                  <c:v>575</c:v>
                </c:pt>
                <c:pt idx="86">
                  <c:v>570</c:v>
                </c:pt>
                <c:pt idx="87">
                  <c:v>565</c:v>
                </c:pt>
                <c:pt idx="88">
                  <c:v>560</c:v>
                </c:pt>
                <c:pt idx="89">
                  <c:v>555</c:v>
                </c:pt>
                <c:pt idx="90">
                  <c:v>550</c:v>
                </c:pt>
                <c:pt idx="91">
                  <c:v>545</c:v>
                </c:pt>
                <c:pt idx="92">
                  <c:v>540</c:v>
                </c:pt>
                <c:pt idx="93">
                  <c:v>535</c:v>
                </c:pt>
                <c:pt idx="94">
                  <c:v>530</c:v>
                </c:pt>
                <c:pt idx="95">
                  <c:v>525</c:v>
                </c:pt>
                <c:pt idx="96">
                  <c:v>520</c:v>
                </c:pt>
                <c:pt idx="97">
                  <c:v>515</c:v>
                </c:pt>
                <c:pt idx="98">
                  <c:v>510</c:v>
                </c:pt>
                <c:pt idx="99">
                  <c:v>505</c:v>
                </c:pt>
                <c:pt idx="100">
                  <c:v>500</c:v>
                </c:pt>
                <c:pt idx="101">
                  <c:v>495</c:v>
                </c:pt>
                <c:pt idx="102">
                  <c:v>490</c:v>
                </c:pt>
                <c:pt idx="103">
                  <c:v>485</c:v>
                </c:pt>
                <c:pt idx="104">
                  <c:v>480</c:v>
                </c:pt>
                <c:pt idx="105">
                  <c:v>475</c:v>
                </c:pt>
                <c:pt idx="106">
                  <c:v>470</c:v>
                </c:pt>
                <c:pt idx="107">
                  <c:v>465</c:v>
                </c:pt>
                <c:pt idx="108">
                  <c:v>460</c:v>
                </c:pt>
                <c:pt idx="109">
                  <c:v>455</c:v>
                </c:pt>
                <c:pt idx="110">
                  <c:v>450</c:v>
                </c:pt>
                <c:pt idx="111">
                  <c:v>445</c:v>
                </c:pt>
                <c:pt idx="112">
                  <c:v>440</c:v>
                </c:pt>
                <c:pt idx="113">
                  <c:v>435</c:v>
                </c:pt>
                <c:pt idx="114">
                  <c:v>430</c:v>
                </c:pt>
                <c:pt idx="115">
                  <c:v>425</c:v>
                </c:pt>
                <c:pt idx="116">
                  <c:v>420</c:v>
                </c:pt>
                <c:pt idx="117">
                  <c:v>415</c:v>
                </c:pt>
                <c:pt idx="118">
                  <c:v>410</c:v>
                </c:pt>
                <c:pt idx="119">
                  <c:v>405</c:v>
                </c:pt>
                <c:pt idx="120">
                  <c:v>400</c:v>
                </c:pt>
                <c:pt idx="121">
                  <c:v>395</c:v>
                </c:pt>
                <c:pt idx="122">
                  <c:v>390</c:v>
                </c:pt>
                <c:pt idx="123">
                  <c:v>385</c:v>
                </c:pt>
                <c:pt idx="124">
                  <c:v>380</c:v>
                </c:pt>
                <c:pt idx="125">
                  <c:v>375</c:v>
                </c:pt>
                <c:pt idx="126">
                  <c:v>370</c:v>
                </c:pt>
                <c:pt idx="127">
                  <c:v>365</c:v>
                </c:pt>
                <c:pt idx="128">
                  <c:v>360</c:v>
                </c:pt>
                <c:pt idx="129">
                  <c:v>355</c:v>
                </c:pt>
                <c:pt idx="130">
                  <c:v>350</c:v>
                </c:pt>
                <c:pt idx="131">
                  <c:v>345</c:v>
                </c:pt>
                <c:pt idx="132">
                  <c:v>340</c:v>
                </c:pt>
                <c:pt idx="133">
                  <c:v>335</c:v>
                </c:pt>
                <c:pt idx="134">
                  <c:v>330</c:v>
                </c:pt>
                <c:pt idx="135">
                  <c:v>325</c:v>
                </c:pt>
                <c:pt idx="136">
                  <c:v>320</c:v>
                </c:pt>
                <c:pt idx="137">
                  <c:v>315</c:v>
                </c:pt>
                <c:pt idx="138">
                  <c:v>310</c:v>
                </c:pt>
                <c:pt idx="139">
                  <c:v>305</c:v>
                </c:pt>
                <c:pt idx="140">
                  <c:v>300</c:v>
                </c:pt>
              </c:numCache>
            </c:numRef>
          </c:xVal>
          <c:yVal>
            <c:numRef>
              <c:f>'Na 0.05'!$C$2:$C$342</c:f>
              <c:numCache>
                <c:formatCode>General</c:formatCode>
                <c:ptCount val="341"/>
                <c:pt idx="0">
                  <c:v>19.601338999999999</c:v>
                </c:pt>
                <c:pt idx="1">
                  <c:v>16.903027999999999</c:v>
                </c:pt>
                <c:pt idx="2">
                  <c:v>16.689990999999999</c:v>
                </c:pt>
                <c:pt idx="3">
                  <c:v>17.088588999999999</c:v>
                </c:pt>
                <c:pt idx="4">
                  <c:v>19.992477999999998</c:v>
                </c:pt>
                <c:pt idx="5">
                  <c:v>15.940973</c:v>
                </c:pt>
                <c:pt idx="6">
                  <c:v>16.908518000000001</c:v>
                </c:pt>
                <c:pt idx="7">
                  <c:v>17.162952000000001</c:v>
                </c:pt>
                <c:pt idx="8">
                  <c:v>18.791605000000001</c:v>
                </c:pt>
                <c:pt idx="9">
                  <c:v>17.972044</c:v>
                </c:pt>
                <c:pt idx="10">
                  <c:v>16.748452</c:v>
                </c:pt>
                <c:pt idx="11">
                  <c:v>17.693331000000001</c:v>
                </c:pt>
                <c:pt idx="12">
                  <c:v>18.355812</c:v>
                </c:pt>
                <c:pt idx="13">
                  <c:v>20.088515000000001</c:v>
                </c:pt>
                <c:pt idx="14">
                  <c:v>19.603718000000001</c:v>
                </c:pt>
                <c:pt idx="15">
                  <c:v>17.786624</c:v>
                </c:pt>
                <c:pt idx="16">
                  <c:v>16.946224000000001</c:v>
                </c:pt>
                <c:pt idx="17">
                  <c:v>18.982108</c:v>
                </c:pt>
                <c:pt idx="18">
                  <c:v>17.855985</c:v>
                </c:pt>
                <c:pt idx="19">
                  <c:v>17.314402000000001</c:v>
                </c:pt>
                <c:pt idx="20">
                  <c:v>18.818228999999999</c:v>
                </c:pt>
                <c:pt idx="21">
                  <c:v>22.334806</c:v>
                </c:pt>
                <c:pt idx="22">
                  <c:v>18.912299999999998</c:v>
                </c:pt>
                <c:pt idx="23">
                  <c:v>20.32836</c:v>
                </c:pt>
                <c:pt idx="24">
                  <c:v>19.152688999999999</c:v>
                </c:pt>
                <c:pt idx="25">
                  <c:v>23.629248</c:v>
                </c:pt>
                <c:pt idx="26">
                  <c:v>17.810127999999999</c:v>
                </c:pt>
                <c:pt idx="27">
                  <c:v>17.218696000000001</c:v>
                </c:pt>
                <c:pt idx="28">
                  <c:v>18.797027</c:v>
                </c:pt>
                <c:pt idx="29">
                  <c:v>18.843841999999999</c:v>
                </c:pt>
                <c:pt idx="30">
                  <c:v>18.829561999999999</c:v>
                </c:pt>
                <c:pt idx="31">
                  <c:v>18.696058000000001</c:v>
                </c:pt>
                <c:pt idx="32">
                  <c:v>18.678277000000001</c:v>
                </c:pt>
                <c:pt idx="33">
                  <c:v>18.603176000000001</c:v>
                </c:pt>
                <c:pt idx="34">
                  <c:v>18.515338</c:v>
                </c:pt>
                <c:pt idx="35">
                  <c:v>18.467068999999999</c:v>
                </c:pt>
                <c:pt idx="36">
                  <c:v>18.363859000000001</c:v>
                </c:pt>
                <c:pt idx="37">
                  <c:v>18.263936999999999</c:v>
                </c:pt>
                <c:pt idx="38">
                  <c:v>18.152073000000001</c:v>
                </c:pt>
                <c:pt idx="39">
                  <c:v>18.065215999999999</c:v>
                </c:pt>
                <c:pt idx="40">
                  <c:v>17.899846</c:v>
                </c:pt>
                <c:pt idx="41">
                  <c:v>17.743922000000001</c:v>
                </c:pt>
                <c:pt idx="42">
                  <c:v>17.579764999999998</c:v>
                </c:pt>
                <c:pt idx="43">
                  <c:v>17.391048000000001</c:v>
                </c:pt>
                <c:pt idx="44">
                  <c:v>17.243251999999998</c:v>
                </c:pt>
                <c:pt idx="45">
                  <c:v>17.061896999999998</c:v>
                </c:pt>
                <c:pt idx="46">
                  <c:v>16.896433999999999</c:v>
                </c:pt>
                <c:pt idx="47">
                  <c:v>16.712136999999998</c:v>
                </c:pt>
                <c:pt idx="48">
                  <c:v>16.603086000000001</c:v>
                </c:pt>
                <c:pt idx="49">
                  <c:v>16.441863000000001</c:v>
                </c:pt>
                <c:pt idx="50">
                  <c:v>16.281068000000001</c:v>
                </c:pt>
                <c:pt idx="51">
                  <c:v>16.089178</c:v>
                </c:pt>
                <c:pt idx="52">
                  <c:v>15.922692</c:v>
                </c:pt>
                <c:pt idx="53">
                  <c:v>15.764464</c:v>
                </c:pt>
                <c:pt idx="54">
                  <c:v>15.593563</c:v>
                </c:pt>
                <c:pt idx="55">
                  <c:v>15.431877999999999</c:v>
                </c:pt>
                <c:pt idx="56">
                  <c:v>15.262359999999999</c:v>
                </c:pt>
                <c:pt idx="57">
                  <c:v>15.111898999999999</c:v>
                </c:pt>
                <c:pt idx="58">
                  <c:v>14.943716</c:v>
                </c:pt>
                <c:pt idx="59">
                  <c:v>14.774196999999999</c:v>
                </c:pt>
                <c:pt idx="60">
                  <c:v>14.613192</c:v>
                </c:pt>
                <c:pt idx="61">
                  <c:v>14.451815</c:v>
                </c:pt>
                <c:pt idx="62">
                  <c:v>14.239972</c:v>
                </c:pt>
                <c:pt idx="63">
                  <c:v>14.032816</c:v>
                </c:pt>
                <c:pt idx="64">
                  <c:v>13.790132</c:v>
                </c:pt>
                <c:pt idx="65">
                  <c:v>13.505642</c:v>
                </c:pt>
                <c:pt idx="66">
                  <c:v>13.174315</c:v>
                </c:pt>
                <c:pt idx="67">
                  <c:v>12.861879</c:v>
                </c:pt>
                <c:pt idx="68">
                  <c:v>12.550477000000001</c:v>
                </c:pt>
                <c:pt idx="69">
                  <c:v>12.254808000000001</c:v>
                </c:pt>
                <c:pt idx="70">
                  <c:v>11.979215999999999</c:v>
                </c:pt>
                <c:pt idx="71">
                  <c:v>11.725324000000001</c:v>
                </c:pt>
                <c:pt idx="72">
                  <c:v>11.497128999999999</c:v>
                </c:pt>
                <c:pt idx="73">
                  <c:v>11.308512</c:v>
                </c:pt>
                <c:pt idx="74">
                  <c:v>11.112086</c:v>
                </c:pt>
                <c:pt idx="75">
                  <c:v>10.943132</c:v>
                </c:pt>
                <c:pt idx="76">
                  <c:v>10.798081</c:v>
                </c:pt>
                <c:pt idx="77">
                  <c:v>10.657779</c:v>
                </c:pt>
                <c:pt idx="78">
                  <c:v>10.527430000000001</c:v>
                </c:pt>
                <c:pt idx="79">
                  <c:v>10.409793000000001</c:v>
                </c:pt>
                <c:pt idx="80">
                  <c:v>10.287157000000001</c:v>
                </c:pt>
                <c:pt idx="81">
                  <c:v>10.182131999999999</c:v>
                </c:pt>
                <c:pt idx="82">
                  <c:v>10.065913999999999</c:v>
                </c:pt>
                <c:pt idx="83">
                  <c:v>9.9507659999999998</c:v>
                </c:pt>
                <c:pt idx="84">
                  <c:v>9.8329419999999992</c:v>
                </c:pt>
                <c:pt idx="85">
                  <c:v>9.7151180000000004</c:v>
                </c:pt>
                <c:pt idx="86">
                  <c:v>9.5790790000000001</c:v>
                </c:pt>
                <c:pt idx="87">
                  <c:v>9.4424620000000008</c:v>
                </c:pt>
                <c:pt idx="88">
                  <c:v>9.2670110000000001</c:v>
                </c:pt>
                <c:pt idx="89">
                  <c:v>9.0406460000000006</c:v>
                </c:pt>
                <c:pt idx="90">
                  <c:v>8.7040389999999999</c:v>
                </c:pt>
                <c:pt idx="91">
                  <c:v>8.1557779999999998</c:v>
                </c:pt>
                <c:pt idx="92">
                  <c:v>7.5827289999999996</c:v>
                </c:pt>
                <c:pt idx="93">
                  <c:v>7.0463969999999998</c:v>
                </c:pt>
                <c:pt idx="94">
                  <c:v>6.6413250000000001</c:v>
                </c:pt>
                <c:pt idx="95">
                  <c:v>6.3737880000000002</c:v>
                </c:pt>
                <c:pt idx="96">
                  <c:v>6.2161850000000003</c:v>
                </c:pt>
                <c:pt idx="97">
                  <c:v>6.150379</c:v>
                </c:pt>
                <c:pt idx="98">
                  <c:v>6.1402200000000002</c:v>
                </c:pt>
                <c:pt idx="99">
                  <c:v>6.147659</c:v>
                </c:pt>
                <c:pt idx="100">
                  <c:v>6.1167980000000002</c:v>
                </c:pt>
                <c:pt idx="101">
                  <c:v>6.0436769999999997</c:v>
                </c:pt>
                <c:pt idx="102">
                  <c:v>5.9740330000000004</c:v>
                </c:pt>
                <c:pt idx="103">
                  <c:v>5.9037730000000002</c:v>
                </c:pt>
                <c:pt idx="104">
                  <c:v>5.8511290000000002</c:v>
                </c:pt>
                <c:pt idx="105">
                  <c:v>5.8693939999999998</c:v>
                </c:pt>
                <c:pt idx="106">
                  <c:v>5.878654</c:v>
                </c:pt>
                <c:pt idx="107">
                  <c:v>5.9182649999999999</c:v>
                </c:pt>
                <c:pt idx="108">
                  <c:v>5.9552019999999999</c:v>
                </c:pt>
                <c:pt idx="109">
                  <c:v>5.9534370000000001</c:v>
                </c:pt>
                <c:pt idx="110">
                  <c:v>5.9433220000000002</c:v>
                </c:pt>
                <c:pt idx="111">
                  <c:v>5.9336669999999998</c:v>
                </c:pt>
                <c:pt idx="112">
                  <c:v>5.9270889999999996</c:v>
                </c:pt>
                <c:pt idx="113">
                  <c:v>5.937195</c:v>
                </c:pt>
                <c:pt idx="114">
                  <c:v>5.9378549999999999</c:v>
                </c:pt>
                <c:pt idx="115">
                  <c:v>5.9406699999999999</c:v>
                </c:pt>
                <c:pt idx="116">
                  <c:v>5.9427479999999999</c:v>
                </c:pt>
                <c:pt idx="117">
                  <c:v>5.946377</c:v>
                </c:pt>
                <c:pt idx="118">
                  <c:v>5.9583380000000004</c:v>
                </c:pt>
                <c:pt idx="119">
                  <c:v>5.9636389999999997</c:v>
                </c:pt>
                <c:pt idx="120">
                  <c:v>5.9609170000000002</c:v>
                </c:pt>
                <c:pt idx="121">
                  <c:v>5.9382809999999999</c:v>
                </c:pt>
                <c:pt idx="122">
                  <c:v>5.9127539999999996</c:v>
                </c:pt>
                <c:pt idx="123">
                  <c:v>5.8536580000000002</c:v>
                </c:pt>
                <c:pt idx="124">
                  <c:v>5.7671590000000004</c:v>
                </c:pt>
                <c:pt idx="125">
                  <c:v>5.6827059999999996</c:v>
                </c:pt>
                <c:pt idx="126">
                  <c:v>5.6661669999999997</c:v>
                </c:pt>
                <c:pt idx="127">
                  <c:v>5.6595370000000003</c:v>
                </c:pt>
                <c:pt idx="128">
                  <c:v>5.6653669999999998</c:v>
                </c:pt>
                <c:pt idx="129">
                  <c:v>5.6843839999999997</c:v>
                </c:pt>
                <c:pt idx="130">
                  <c:v>5.6999300000000002</c:v>
                </c:pt>
                <c:pt idx="131">
                  <c:v>5.7177889999999998</c:v>
                </c:pt>
                <c:pt idx="132">
                  <c:v>5.7377890000000003</c:v>
                </c:pt>
                <c:pt idx="133">
                  <c:v>5.7405160000000004</c:v>
                </c:pt>
                <c:pt idx="134">
                  <c:v>5.7280160000000002</c:v>
                </c:pt>
                <c:pt idx="135">
                  <c:v>5.7012809999999998</c:v>
                </c:pt>
                <c:pt idx="136">
                  <c:v>5.6858570000000004</c:v>
                </c:pt>
                <c:pt idx="137">
                  <c:v>5.6015779999999999</c:v>
                </c:pt>
                <c:pt idx="138">
                  <c:v>5.4817479999999996</c:v>
                </c:pt>
                <c:pt idx="139">
                  <c:v>5.3832399999999998</c:v>
                </c:pt>
                <c:pt idx="140">
                  <c:v>5.3096019999999999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03-428A-8D1F-33EDED3B2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416504"/>
        <c:axId val="666406992"/>
      </c:scatterChart>
      <c:valAx>
        <c:axId val="6664165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06992"/>
        <c:crosses val="autoZero"/>
        <c:crossBetween val="midCat"/>
      </c:valAx>
      <c:valAx>
        <c:axId val="66640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4165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84466141732283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'Na0.1'!$G$1</c:f>
              <c:strCache>
                <c:ptCount val="1"/>
                <c:pt idx="0">
                  <c:v>[F(R)}^2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'Na0.1'!$F$2:$F$442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'Na0.1'!$G$2:$G$442</c:f>
              <c:numCache>
                <c:formatCode>General</c:formatCode>
                <c:ptCount val="441"/>
                <c:pt idx="0">
                  <c:v>4.4244838920981699</c:v>
                </c:pt>
                <c:pt idx="1">
                  <c:v>3.8834822882814186</c:v>
                </c:pt>
                <c:pt idx="2">
                  <c:v>4.3046613379633776</c:v>
                </c:pt>
                <c:pt idx="3">
                  <c:v>3.7289581180974509</c:v>
                </c:pt>
                <c:pt idx="4">
                  <c:v>5.8727197414206707</c:v>
                </c:pt>
                <c:pt idx="5">
                  <c:v>3.5832110680849212</c:v>
                </c:pt>
                <c:pt idx="6">
                  <c:v>4.2913100544978189</c:v>
                </c:pt>
                <c:pt idx="7">
                  <c:v>4.7482385641762903</c:v>
                </c:pt>
                <c:pt idx="8">
                  <c:v>4.2341635019287223</c:v>
                </c:pt>
                <c:pt idx="9">
                  <c:v>4.2358987884549153</c:v>
                </c:pt>
                <c:pt idx="10">
                  <c:v>5.6358982506764663</c:v>
                </c:pt>
                <c:pt idx="11">
                  <c:v>3.9791239657276058</c:v>
                </c:pt>
                <c:pt idx="12">
                  <c:v>2.9050698727426321</c:v>
                </c:pt>
                <c:pt idx="13">
                  <c:v>2.8197572120283345</c:v>
                </c:pt>
                <c:pt idx="14">
                  <c:v>3.888964783794024</c:v>
                </c:pt>
                <c:pt idx="15">
                  <c:v>3.3803764320587151</c:v>
                </c:pt>
                <c:pt idx="16">
                  <c:v>3.0790104785313752</c:v>
                </c:pt>
                <c:pt idx="17">
                  <c:v>3.2180902432379188</c:v>
                </c:pt>
                <c:pt idx="18">
                  <c:v>2.1219911232772311</c:v>
                </c:pt>
                <c:pt idx="19">
                  <c:v>2.1968104481180211</c:v>
                </c:pt>
                <c:pt idx="20">
                  <c:v>2.0723094384063963</c:v>
                </c:pt>
                <c:pt idx="21">
                  <c:v>2.6629667954469847</c:v>
                </c:pt>
                <c:pt idx="22">
                  <c:v>2.273441644463686</c:v>
                </c:pt>
                <c:pt idx="23">
                  <c:v>9.8899066406795785E-2</c:v>
                </c:pt>
                <c:pt idx="24">
                  <c:v>0.85002263816285417</c:v>
                </c:pt>
                <c:pt idx="25">
                  <c:v>2.365878814595444E-2</c:v>
                </c:pt>
                <c:pt idx="26">
                  <c:v>13.139741839635828</c:v>
                </c:pt>
                <c:pt idx="27">
                  <c:v>0.10688247718783203</c:v>
                </c:pt>
                <c:pt idx="28">
                  <c:v>4.7666574009550082</c:v>
                </c:pt>
                <c:pt idx="29">
                  <c:v>5.3514471592354083</c:v>
                </c:pt>
                <c:pt idx="30">
                  <c:v>4.7708801977647743</c:v>
                </c:pt>
                <c:pt idx="31">
                  <c:v>4.8111084636016592</c:v>
                </c:pt>
                <c:pt idx="32">
                  <c:v>4.8641783409972623</c:v>
                </c:pt>
                <c:pt idx="33">
                  <c:v>4.7449378232464099</c:v>
                </c:pt>
                <c:pt idx="34">
                  <c:v>4.7530130574925931</c:v>
                </c:pt>
                <c:pt idx="35">
                  <c:v>5.0611146776151674</c:v>
                </c:pt>
                <c:pt idx="36">
                  <c:v>4.957447127868992</c:v>
                </c:pt>
                <c:pt idx="37">
                  <c:v>5.1280451485034932</c:v>
                </c:pt>
                <c:pt idx="38">
                  <c:v>5.1277339591375215</c:v>
                </c:pt>
                <c:pt idx="39">
                  <c:v>5.266356363164781</c:v>
                </c:pt>
                <c:pt idx="40">
                  <c:v>5.4041263677074722</c:v>
                </c:pt>
                <c:pt idx="41">
                  <c:v>5.4945178575542819</c:v>
                </c:pt>
                <c:pt idx="42">
                  <c:v>5.7630865669000828</c:v>
                </c:pt>
                <c:pt idx="43">
                  <c:v>5.7025231581217133</c:v>
                </c:pt>
                <c:pt idx="44">
                  <c:v>5.9642205873223029</c:v>
                </c:pt>
                <c:pt idx="45">
                  <c:v>6.1660795345176354</c:v>
                </c:pt>
                <c:pt idx="46">
                  <c:v>6.3147200671871007</c:v>
                </c:pt>
                <c:pt idx="47">
                  <c:v>6.3887317652620386</c:v>
                </c:pt>
                <c:pt idx="48">
                  <c:v>6.5862334368305548</c:v>
                </c:pt>
                <c:pt idx="49">
                  <c:v>6.8322433184540152</c:v>
                </c:pt>
                <c:pt idx="50">
                  <c:v>7.1364612422281768</c:v>
                </c:pt>
                <c:pt idx="51">
                  <c:v>7.3007130285370154</c:v>
                </c:pt>
                <c:pt idx="52">
                  <c:v>7.4349294461575504</c:v>
                </c:pt>
                <c:pt idx="53">
                  <c:v>7.6720761084663369</c:v>
                </c:pt>
                <c:pt idx="54">
                  <c:v>8.0905472043345679</c:v>
                </c:pt>
                <c:pt idx="55">
                  <c:v>8.2973124783119836</c:v>
                </c:pt>
                <c:pt idx="56">
                  <c:v>8.4864000007724165</c:v>
                </c:pt>
                <c:pt idx="57">
                  <c:v>8.7673509837154402</c:v>
                </c:pt>
                <c:pt idx="58">
                  <c:v>9.0379560888946919</c:v>
                </c:pt>
                <c:pt idx="59">
                  <c:v>9.2168247050534102</c:v>
                </c:pt>
                <c:pt idx="60">
                  <c:v>9.642587547053953</c:v>
                </c:pt>
                <c:pt idx="61">
                  <c:v>9.9541904157312509</c:v>
                </c:pt>
                <c:pt idx="62">
                  <c:v>10.352465226099492</c:v>
                </c:pt>
                <c:pt idx="63">
                  <c:v>11.128410318386962</c:v>
                </c:pt>
                <c:pt idx="64">
                  <c:v>11.806479698850497</c:v>
                </c:pt>
                <c:pt idx="65">
                  <c:v>12.246407583391242</c:v>
                </c:pt>
                <c:pt idx="66">
                  <c:v>13.224129841001554</c:v>
                </c:pt>
                <c:pt idx="67">
                  <c:v>14.064415523427405</c:v>
                </c:pt>
                <c:pt idx="68">
                  <c:v>15.305362847977706</c:v>
                </c:pt>
                <c:pt idx="69">
                  <c:v>16.359632705120433</c:v>
                </c:pt>
                <c:pt idx="70">
                  <c:v>17.409084403724112</c:v>
                </c:pt>
                <c:pt idx="71">
                  <c:v>18.425102708298265</c:v>
                </c:pt>
                <c:pt idx="72">
                  <c:v>19.524650059536583</c:v>
                </c:pt>
                <c:pt idx="73">
                  <c:v>20.695832834147158</c:v>
                </c:pt>
                <c:pt idx="74">
                  <c:v>21.490759591679488</c:v>
                </c:pt>
                <c:pt idx="75">
                  <c:v>22.3886676633281</c:v>
                </c:pt>
                <c:pt idx="76">
                  <c:v>23.460054350844882</c:v>
                </c:pt>
                <c:pt idx="77">
                  <c:v>24.126321040064539</c:v>
                </c:pt>
                <c:pt idx="78">
                  <c:v>25.065944703427178</c:v>
                </c:pt>
                <c:pt idx="79">
                  <c:v>25.829398140151859</c:v>
                </c:pt>
                <c:pt idx="80">
                  <c:v>26.539468641048614</c:v>
                </c:pt>
                <c:pt idx="81">
                  <c:v>27.080446968350529</c:v>
                </c:pt>
                <c:pt idx="82">
                  <c:v>27.92895150843168</c:v>
                </c:pt>
                <c:pt idx="83">
                  <c:v>28.474890799965557</c:v>
                </c:pt>
                <c:pt idx="84">
                  <c:v>29.592906483946035</c:v>
                </c:pt>
                <c:pt idx="85">
                  <c:v>30.745883642350979</c:v>
                </c:pt>
                <c:pt idx="86">
                  <c:v>31.783534195359223</c:v>
                </c:pt>
                <c:pt idx="87">
                  <c:v>32.749232635391493</c:v>
                </c:pt>
                <c:pt idx="88">
                  <c:v>34.585843811487216</c:v>
                </c:pt>
                <c:pt idx="89">
                  <c:v>36.230947822122964</c:v>
                </c:pt>
                <c:pt idx="90">
                  <c:v>38.789775289591169</c:v>
                </c:pt>
                <c:pt idx="91">
                  <c:v>43.146732506423561</c:v>
                </c:pt>
                <c:pt idx="92">
                  <c:v>49.702821031065838</c:v>
                </c:pt>
                <c:pt idx="93">
                  <c:v>58.625609094000097</c:v>
                </c:pt>
                <c:pt idx="94">
                  <c:v>67.59335098365645</c:v>
                </c:pt>
                <c:pt idx="95">
                  <c:v>75.234246274043358</c:v>
                </c:pt>
                <c:pt idx="96">
                  <c:v>79.899608610175633</c:v>
                </c:pt>
                <c:pt idx="97">
                  <c:v>82.397211843206833</c:v>
                </c:pt>
                <c:pt idx="98">
                  <c:v>84.459939456087469</c:v>
                </c:pt>
                <c:pt idx="99">
                  <c:v>85.761779682397346</c:v>
                </c:pt>
                <c:pt idx="100">
                  <c:v>86.1450922672947</c:v>
                </c:pt>
                <c:pt idx="101">
                  <c:v>87.956332204650906</c:v>
                </c:pt>
                <c:pt idx="102">
                  <c:v>89.419202679377506</c:v>
                </c:pt>
                <c:pt idx="103">
                  <c:v>92.078592182171747</c:v>
                </c:pt>
                <c:pt idx="104">
                  <c:v>96.224567929517249</c:v>
                </c:pt>
                <c:pt idx="105">
                  <c:v>96.431597628574679</c:v>
                </c:pt>
                <c:pt idx="106">
                  <c:v>96.519197189652374</c:v>
                </c:pt>
                <c:pt idx="107">
                  <c:v>97.125031023549909</c:v>
                </c:pt>
                <c:pt idx="108">
                  <c:v>95.758983640220279</c:v>
                </c:pt>
                <c:pt idx="109">
                  <c:v>96.588130512754006</c:v>
                </c:pt>
                <c:pt idx="110">
                  <c:v>96.806787153295957</c:v>
                </c:pt>
                <c:pt idx="111">
                  <c:v>96.568075001343544</c:v>
                </c:pt>
                <c:pt idx="112">
                  <c:v>97.883936645226385</c:v>
                </c:pt>
                <c:pt idx="113">
                  <c:v>95.887952401625114</c:v>
                </c:pt>
                <c:pt idx="114">
                  <c:v>95.936923290428155</c:v>
                </c:pt>
                <c:pt idx="115">
                  <c:v>97.328556065070742</c:v>
                </c:pt>
                <c:pt idx="116">
                  <c:v>98.614507015506547</c:v>
                </c:pt>
                <c:pt idx="117">
                  <c:v>99.186438429065575</c:v>
                </c:pt>
                <c:pt idx="118">
                  <c:v>99.565507348186927</c:v>
                </c:pt>
                <c:pt idx="119">
                  <c:v>99.356482766211698</c:v>
                </c:pt>
                <c:pt idx="120">
                  <c:v>99.872169763325928</c:v>
                </c:pt>
                <c:pt idx="121">
                  <c:v>99.365062540152095</c:v>
                </c:pt>
                <c:pt idx="122">
                  <c:v>103.01286129287325</c:v>
                </c:pt>
                <c:pt idx="123">
                  <c:v>109.6015722122546</c:v>
                </c:pt>
                <c:pt idx="124">
                  <c:v>116.19361533598578</c:v>
                </c:pt>
                <c:pt idx="125">
                  <c:v>115.43627903116345</c:v>
                </c:pt>
                <c:pt idx="126">
                  <c:v>113.59877083972384</c:v>
                </c:pt>
                <c:pt idx="127">
                  <c:v>113.27672048683246</c:v>
                </c:pt>
                <c:pt idx="128">
                  <c:v>126.81497595171214</c:v>
                </c:pt>
                <c:pt idx="129">
                  <c:v>119.71438337250073</c:v>
                </c:pt>
                <c:pt idx="130">
                  <c:v>108.36596572515815</c:v>
                </c:pt>
                <c:pt idx="131">
                  <c:v>107.80990019660943</c:v>
                </c:pt>
                <c:pt idx="132">
                  <c:v>105.22787583140612</c:v>
                </c:pt>
                <c:pt idx="133">
                  <c:v>118.05803820354055</c:v>
                </c:pt>
                <c:pt idx="134">
                  <c:v>110.7246675812975</c:v>
                </c:pt>
                <c:pt idx="135">
                  <c:v>99.781196100760056</c:v>
                </c:pt>
                <c:pt idx="136">
                  <c:v>107.53607552782601</c:v>
                </c:pt>
                <c:pt idx="137">
                  <c:v>113.98891806204472</c:v>
                </c:pt>
                <c:pt idx="138">
                  <c:v>136.40610986780234</c:v>
                </c:pt>
                <c:pt idx="139">
                  <c:v>117.50445088933498</c:v>
                </c:pt>
                <c:pt idx="140">
                  <c:v>150.06068643288359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79-48CB-91AA-C0E75913FA53}"/>
            </c:ext>
          </c:extLst>
        </c:ser>
        <c:ser>
          <c:idx val="1"/>
          <c:order val="1"/>
          <c:tx>
            <c:strRef>
              <c:f>'Na0.1'!$I$1</c:f>
              <c:strCache>
                <c:ptCount val="1"/>
                <c:pt idx="0">
                  <c:v>Tauc Fit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'Na0.1'!$F$2:$F$442</c:f>
              <c:numCache>
                <c:formatCode>General</c:formatCode>
                <c:ptCount val="4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'Na0.1'!$I$2:$I$442</c:f>
              <c:numCache>
                <c:formatCode>General</c:formatCode>
                <c:ptCount val="441"/>
                <c:pt idx="0">
                  <c:v>-389.476807426562</c:v>
                </c:pt>
                <c:pt idx="1">
                  <c:v>-386.88606021914313</c:v>
                </c:pt>
                <c:pt idx="2">
                  <c:v>-384.26914384801296</c:v>
                </c:pt>
                <c:pt idx="3">
                  <c:v>-381.62565979798819</c:v>
                </c:pt>
                <c:pt idx="4">
                  <c:v>-378.95520142092221</c:v>
                </c:pt>
                <c:pt idx="5">
                  <c:v>-376.25735372716849</c:v>
                </c:pt>
                <c:pt idx="6">
                  <c:v>-373.53169317059258</c:v>
                </c:pt>
                <c:pt idx="7">
                  <c:v>-370.7777874269018</c:v>
                </c:pt>
                <c:pt idx="8">
                  <c:v>-367.99519516504756</c:v>
                </c:pt>
                <c:pt idx="9">
                  <c:v>-365.18346581144624</c:v>
                </c:pt>
                <c:pt idx="10">
                  <c:v>-362.34213930675423</c:v>
                </c:pt>
                <c:pt idx="11">
                  <c:v>-359.47074585492282</c:v>
                </c:pt>
                <c:pt idx="12">
                  <c:v>-356.56880566424206</c:v>
                </c:pt>
                <c:pt idx="13">
                  <c:v>-353.63582868007802</c:v>
                </c:pt>
                <c:pt idx="14">
                  <c:v>-350.67131430898758</c:v>
                </c:pt>
                <c:pt idx="15">
                  <c:v>-347.67475113388525</c:v>
                </c:pt>
                <c:pt idx="16">
                  <c:v>-344.6456166199232</c:v>
                </c:pt>
                <c:pt idx="17">
                  <c:v>-341.58337681072658</c:v>
                </c:pt>
                <c:pt idx="18">
                  <c:v>-338.48748601461568</c:v>
                </c:pt>
                <c:pt idx="19">
                  <c:v>-335.35738648042627</c:v>
                </c:pt>
                <c:pt idx="20">
                  <c:v>-332.19250806252353</c:v>
                </c:pt>
                <c:pt idx="21">
                  <c:v>-328.99226787458838</c:v>
                </c:pt>
                <c:pt idx="22">
                  <c:v>-325.75606993173267</c:v>
                </c:pt>
                <c:pt idx="23">
                  <c:v>-322.48330478048319</c:v>
                </c:pt>
                <c:pt idx="24">
                  <c:v>-319.17334911615114</c:v>
                </c:pt>
                <c:pt idx="25">
                  <c:v>-315.82556538708411</c:v>
                </c:pt>
                <c:pt idx="26">
                  <c:v>-312.43930138526889</c:v>
                </c:pt>
                <c:pt idx="27">
                  <c:v>-309.01388982273932</c:v>
                </c:pt>
                <c:pt idx="28">
                  <c:v>-305.54864789320345</c:v>
                </c:pt>
                <c:pt idx="29">
                  <c:v>-302.04287681829283</c:v>
                </c:pt>
                <c:pt idx="30">
                  <c:v>-298.49586137779511</c:v>
                </c:pt>
                <c:pt idx="31">
                  <c:v>-294.90686942320872</c:v>
                </c:pt>
                <c:pt idx="32">
                  <c:v>-291.2751513739247</c:v>
                </c:pt>
                <c:pt idx="33">
                  <c:v>-287.59993969530808</c:v>
                </c:pt>
                <c:pt idx="34">
                  <c:v>-283.88044835791288</c:v>
                </c:pt>
                <c:pt idx="35">
                  <c:v>-280.1158722770341</c:v>
                </c:pt>
                <c:pt idx="36">
                  <c:v>-276.30538673175442</c:v>
                </c:pt>
                <c:pt idx="37">
                  <c:v>-272.44814676260614</c:v>
                </c:pt>
                <c:pt idx="38">
                  <c:v>-268.5432865469254</c:v>
                </c:pt>
                <c:pt idx="39">
                  <c:v>-264.58991875092545</c:v>
                </c:pt>
                <c:pt idx="40">
                  <c:v>-260.58713385747558</c:v>
                </c:pt>
                <c:pt idx="41">
                  <c:v>-256.5339994685105</c:v>
                </c:pt>
                <c:pt idx="42">
                  <c:v>-252.42955958095115</c:v>
                </c:pt>
                <c:pt idx="43">
                  <c:v>-248.27283383495137</c:v>
                </c:pt>
                <c:pt idx="44">
                  <c:v>-244.06281673323372</c:v>
                </c:pt>
                <c:pt idx="45">
                  <c:v>-239.79847683020353</c:v>
                </c:pt>
                <c:pt idx="46">
                  <c:v>-235.4787558894717</c:v>
                </c:pt>
                <c:pt idx="47">
                  <c:v>-231.10256800833815</c:v>
                </c:pt>
                <c:pt idx="48">
                  <c:v>-226.66879870771595</c:v>
                </c:pt>
                <c:pt idx="49">
                  <c:v>-222.17630398589358</c:v>
                </c:pt>
                <c:pt idx="50">
                  <c:v>-217.62390933444681</c:v>
                </c:pt>
                <c:pt idx="51">
                  <c:v>-213.01040871452415</c:v>
                </c:pt>
                <c:pt idx="52">
                  <c:v>-208.33456349162975</c:v>
                </c:pt>
                <c:pt idx="53">
                  <c:v>-203.59510132692708</c:v>
                </c:pt>
                <c:pt idx="54">
                  <c:v>-198.79071502298211</c:v>
                </c:pt>
                <c:pt idx="55">
                  <c:v>-193.92006132174117</c:v>
                </c:pt>
                <c:pt idx="56">
                  <c:v>-188.98175965242751</c:v>
                </c:pt>
                <c:pt idx="57">
                  <c:v>-183.97439082689982</c:v>
                </c:pt>
                <c:pt idx="58">
                  <c:v>-178.89649567988567</c:v>
                </c:pt>
                <c:pt idx="59">
                  <c:v>-173.74657365135351</c:v>
                </c:pt>
                <c:pt idx="60">
                  <c:v>-168.52308130812821</c:v>
                </c:pt>
                <c:pt idx="61">
                  <c:v>-163.22443080169091</c:v>
                </c:pt>
                <c:pt idx="62">
                  <c:v>-157.84898825892844</c:v>
                </c:pt>
                <c:pt idx="63">
                  <c:v>-152.39507210240299</c:v>
                </c:pt>
                <c:pt idx="64">
                  <c:v>-146.86095129651699</c:v>
                </c:pt>
                <c:pt idx="65">
                  <c:v>-141.24484351572892</c:v>
                </c:pt>
                <c:pt idx="66">
                  <c:v>-135.5449132307499</c:v>
                </c:pt>
                <c:pt idx="67">
                  <c:v>-129.75926970840294</c:v>
                </c:pt>
                <c:pt idx="68">
                  <c:v>-123.8859649205657</c:v>
                </c:pt>
                <c:pt idx="69">
                  <c:v>-117.92299135734174</c:v>
                </c:pt>
                <c:pt idx="70">
                  <c:v>-111.86827973929894</c:v>
                </c:pt>
                <c:pt idx="71">
                  <c:v>-105.71969662330196</c:v>
                </c:pt>
                <c:pt idx="72">
                  <c:v>-99.475041896117546</c:v>
                </c:pt>
                <c:pt idx="73">
                  <c:v>-93.13204614960739</c:v>
                </c:pt>
                <c:pt idx="74">
                  <c:v>-86.68836793093044</c:v>
                </c:pt>
                <c:pt idx="75">
                  <c:v>-80.141590860754604</c:v>
                </c:pt>
                <c:pt idx="76">
                  <c:v>-73.489220612027566</c:v>
                </c:pt>
                <c:pt idx="77">
                  <c:v>-66.72868174137011</c:v>
                </c:pt>
                <c:pt idx="78">
                  <c:v>-59.857314364636068</c:v>
                </c:pt>
                <c:pt idx="79">
                  <c:v>-52.87237066762566</c:v>
                </c:pt>
                <c:pt idx="80">
                  <c:v>-45.771011242331497</c:v>
                </c:pt>
                <c:pt idx="81">
                  <c:v>-38.550301238461088</c:v>
                </c:pt>
                <c:pt idx="82">
                  <c:v>-31.207206319270881</c:v>
                </c:pt>
                <c:pt idx="83">
                  <c:v>-23.738588410009129</c:v>
                </c:pt>
                <c:pt idx="84">
                  <c:v>-16.141201226449652</c:v>
                </c:pt>
                <c:pt idx="85">
                  <c:v>-8.4116855701325903</c:v>
                </c:pt>
                <c:pt idx="86">
                  <c:v>-0.54656437598544017</c:v>
                </c:pt>
                <c:pt idx="87">
                  <c:v>7.4577625030137824</c:v>
                </c:pt>
                <c:pt idx="88">
                  <c:v>15.605023790566747</c:v>
                </c:pt>
                <c:pt idx="89">
                  <c:v>23.899082578796197</c:v>
                </c:pt>
                <c:pt idx="90">
                  <c:v>32.343942435902591</c:v>
                </c:pt>
                <c:pt idx="91">
                  <c:v>40.943753850020244</c:v>
                </c:pt>
                <c:pt idx="92">
                  <c:v>49.70282103106581</c:v>
                </c:pt>
                <c:pt idx="93">
                  <c:v>58.625609093999969</c:v>
                </c:pt>
                <c:pt idx="94">
                  <c:v>67.716751648687932</c:v>
                </c:pt>
                <c:pt idx="95">
                  <c:v>76.981058823464991</c:v>
                </c:pt>
                <c:pt idx="96">
                  <c:v>86.423525751603165</c:v>
                </c:pt>
                <c:pt idx="97">
                  <c:v>96.049341552132319</c:v>
                </c:pt>
                <c:pt idx="98">
                  <c:v>105.86389883894651</c:v>
                </c:pt>
                <c:pt idx="99">
                  <c:v>115.87280379480649</c:v>
                </c:pt>
                <c:pt idx="100">
                  <c:v>126.08188684978359</c:v>
                </c:pt>
                <c:pt idx="101">
                  <c:v>136.49721400688168</c:v>
                </c:pt>
                <c:pt idx="102">
                  <c:v>147.12509886106318</c:v>
                </c:pt>
                <c:pt idx="103">
                  <c:v>157.97211536172244</c:v>
                </c:pt>
                <c:pt idx="104">
                  <c:v>169.04511137281247</c:v>
                </c:pt>
                <c:pt idx="105">
                  <c:v>180.35122308939913</c:v>
                </c:pt>
                <c:pt idx="106">
                  <c:v>191.89789037442347</c:v>
                </c:pt>
                <c:pt idx="107">
                  <c:v>203.69287308493244</c:v>
                </c:pt>
                <c:pt idx="108">
                  <c:v>215.74426846306119</c:v>
                </c:pt>
                <c:pt idx="109">
                  <c:v>228.06052967367623</c:v>
                </c:pt>
                <c:pt idx="110">
                  <c:v>240.65048557786054</c:v>
                </c:pt>
                <c:pt idx="111">
                  <c:v>253.52336183944226</c:v>
                </c:pt>
                <c:pt idx="112">
                  <c:v>266.68880347060531</c:v>
                </c:pt>
                <c:pt idx="113">
                  <c:v>280.15689893236981</c:v>
                </c:pt>
                <c:pt idx="114">
                  <c:v>293.93820591650069</c:v>
                </c:pt>
                <c:pt idx="115">
                  <c:v>308.04377894731738</c:v>
                </c:pt>
                <c:pt idx="116">
                  <c:v>322.48519895505819</c:v>
                </c:pt>
                <c:pt idx="117">
                  <c:v>337.27460498708183</c:v>
                </c:pt>
                <c:pt idx="118">
                  <c:v>352.42472823939875</c:v>
                </c:pt>
                <c:pt idx="119">
                  <c:v>367.94892860905679</c:v>
                </c:pt>
                <c:pt idx="120">
                  <c:v>383.86123398795644</c:v>
                </c:pt>
                <c:pt idx="121">
                  <c:v>400.1763825410053</c:v>
                </c:pt>
                <c:pt idx="122">
                  <c:v>416.90986823644016</c:v>
                </c:pt>
                <c:pt idx="123">
                  <c:v>434.0779899239642</c:v>
                </c:pt>
                <c:pt idx="124">
                  <c:v>451.69790428747569</c:v>
                </c:pt>
                <c:pt idx="125">
                  <c:v>469.78768303401398</c:v>
                </c:pt>
                <c:pt idx="126">
                  <c:v>488.36637471964809</c:v>
                </c:pt>
                <c:pt idx="127">
                  <c:v>507.45407165694337</c:v>
                </c:pt>
                <c:pt idx="128">
                  <c:v>527.07198239805257</c:v>
                </c:pt>
                <c:pt idx="129">
                  <c:v>547.24251034313625</c:v>
                </c:pt>
                <c:pt idx="130">
                  <c:v>567.98933908665117</c:v>
                </c:pt>
                <c:pt idx="131">
                  <c:v>589.33752518505071</c:v>
                </c:pt>
                <c:pt idx="132">
                  <c:v>611.31359910987362</c:v>
                </c:pt>
                <c:pt idx="133">
                  <c:v>633.9456752414078</c:v>
                </c:pt>
                <c:pt idx="134">
                  <c:v>657.2635718617762</c:v>
                </c:pt>
                <c:pt idx="135">
                  <c:v>681.29894222430971</c:v>
                </c:pt>
                <c:pt idx="136">
                  <c:v>706.0854179106725</c:v>
                </c:pt>
                <c:pt idx="137">
                  <c:v>731.65876584104672</c:v>
                </c:pt>
                <c:pt idx="138">
                  <c:v>758.05706047885246</c:v>
                </c:pt>
                <c:pt idx="139">
                  <c:v>785.32087297363546</c:v>
                </c:pt>
                <c:pt idx="140">
                  <c:v>813.4934792182446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79-48CB-91AA-C0E75913FA53}"/>
            </c:ext>
          </c:extLst>
        </c:ser>
        <c:ser>
          <c:idx val="2"/>
          <c:order val="2"/>
          <c:tx>
            <c:strRef>
              <c:f>'Na0.1'!$J$1</c:f>
              <c:strCache>
                <c:ptCount val="1"/>
                <c:pt idx="0">
                  <c:v>Baseline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'Na0.1'!$F$2:$F$342</c:f>
              <c:numCache>
                <c:formatCode>General</c:formatCode>
                <c:ptCount val="341"/>
                <c:pt idx="0">
                  <c:v>1.24</c:v>
                </c:pt>
                <c:pt idx="1">
                  <c:v>1.2462311557788945</c:v>
                </c:pt>
                <c:pt idx="2">
                  <c:v>1.2525252525252526</c:v>
                </c:pt>
                <c:pt idx="3">
                  <c:v>1.2588832487309645</c:v>
                </c:pt>
                <c:pt idx="4">
                  <c:v>1.2653061224489797</c:v>
                </c:pt>
                <c:pt idx="5">
                  <c:v>1.2717948717948717</c:v>
                </c:pt>
                <c:pt idx="6">
                  <c:v>1.2783505154639174</c:v>
                </c:pt>
                <c:pt idx="7">
                  <c:v>1.2849740932642486</c:v>
                </c:pt>
                <c:pt idx="8">
                  <c:v>1.2916666666666667</c:v>
                </c:pt>
                <c:pt idx="9">
                  <c:v>1.2984293193717278</c:v>
                </c:pt>
                <c:pt idx="10">
                  <c:v>1.3052631578947369</c:v>
                </c:pt>
                <c:pt idx="11">
                  <c:v>1.3121693121693121</c:v>
                </c:pt>
                <c:pt idx="12">
                  <c:v>1.3191489361702127</c:v>
                </c:pt>
                <c:pt idx="13">
                  <c:v>1.3262032085561497</c:v>
                </c:pt>
                <c:pt idx="14">
                  <c:v>1.3333333333333333</c:v>
                </c:pt>
                <c:pt idx="15">
                  <c:v>1.3405405405405406</c:v>
                </c:pt>
                <c:pt idx="16">
                  <c:v>1.3478260869565217</c:v>
                </c:pt>
                <c:pt idx="17">
                  <c:v>1.355191256830601</c:v>
                </c:pt>
                <c:pt idx="18">
                  <c:v>1.3626373626373627</c:v>
                </c:pt>
                <c:pt idx="19">
                  <c:v>1.3701657458563536</c:v>
                </c:pt>
                <c:pt idx="20">
                  <c:v>1.3777777777777778</c:v>
                </c:pt>
                <c:pt idx="21">
                  <c:v>1.3854748603351956</c:v>
                </c:pt>
                <c:pt idx="22">
                  <c:v>1.3932584269662922</c:v>
                </c:pt>
                <c:pt idx="23">
                  <c:v>1.4011299435028248</c:v>
                </c:pt>
                <c:pt idx="24">
                  <c:v>1.4090909090909092</c:v>
                </c:pt>
                <c:pt idx="25">
                  <c:v>1.417142857142857</c:v>
                </c:pt>
                <c:pt idx="26">
                  <c:v>1.4252873563218391</c:v>
                </c:pt>
                <c:pt idx="27">
                  <c:v>1.4335260115606936</c:v>
                </c:pt>
                <c:pt idx="28">
                  <c:v>1.441860465116279</c:v>
                </c:pt>
                <c:pt idx="29">
                  <c:v>1.4502923976608186</c:v>
                </c:pt>
                <c:pt idx="30">
                  <c:v>1.4588235294117646</c:v>
                </c:pt>
                <c:pt idx="31">
                  <c:v>1.4674556213017751</c:v>
                </c:pt>
                <c:pt idx="32">
                  <c:v>1.4761904761904763</c:v>
                </c:pt>
                <c:pt idx="33">
                  <c:v>1.4850299401197604</c:v>
                </c:pt>
                <c:pt idx="34">
                  <c:v>1.4939759036144578</c:v>
                </c:pt>
                <c:pt idx="35">
                  <c:v>1.5030303030303029</c:v>
                </c:pt>
                <c:pt idx="36">
                  <c:v>1.5121951219512195</c:v>
                </c:pt>
                <c:pt idx="37">
                  <c:v>1.5214723926380369</c:v>
                </c:pt>
                <c:pt idx="38">
                  <c:v>1.5308641975308641</c:v>
                </c:pt>
                <c:pt idx="39">
                  <c:v>1.5403726708074534</c:v>
                </c:pt>
                <c:pt idx="40">
                  <c:v>1.55</c:v>
                </c:pt>
                <c:pt idx="41">
                  <c:v>1.5597484276729561</c:v>
                </c:pt>
                <c:pt idx="42">
                  <c:v>1.5696202531645569</c:v>
                </c:pt>
                <c:pt idx="43">
                  <c:v>1.5796178343949046</c:v>
                </c:pt>
                <c:pt idx="44">
                  <c:v>1.5897435897435896</c:v>
                </c:pt>
                <c:pt idx="45">
                  <c:v>1.6</c:v>
                </c:pt>
                <c:pt idx="46">
                  <c:v>1.6103896103896105</c:v>
                </c:pt>
                <c:pt idx="47">
                  <c:v>1.6209150326797386</c:v>
                </c:pt>
                <c:pt idx="48">
                  <c:v>1.631578947368421</c:v>
                </c:pt>
                <c:pt idx="49">
                  <c:v>1.6423841059602649</c:v>
                </c:pt>
                <c:pt idx="50">
                  <c:v>1.6533333333333333</c:v>
                </c:pt>
                <c:pt idx="51">
                  <c:v>1.6644295302013423</c:v>
                </c:pt>
                <c:pt idx="52">
                  <c:v>1.6756756756756757</c:v>
                </c:pt>
                <c:pt idx="53">
                  <c:v>1.6870748299319729</c:v>
                </c:pt>
                <c:pt idx="54">
                  <c:v>1.6986301369863013</c:v>
                </c:pt>
                <c:pt idx="55">
                  <c:v>1.710344827586207</c:v>
                </c:pt>
                <c:pt idx="56">
                  <c:v>1.7222222222222223</c:v>
                </c:pt>
                <c:pt idx="57">
                  <c:v>1.7342657342657342</c:v>
                </c:pt>
                <c:pt idx="58">
                  <c:v>1.7464788732394365</c:v>
                </c:pt>
                <c:pt idx="59">
                  <c:v>1.7588652482269505</c:v>
                </c:pt>
                <c:pt idx="60">
                  <c:v>1.7714285714285714</c:v>
                </c:pt>
                <c:pt idx="61">
                  <c:v>1.7841726618705036</c:v>
                </c:pt>
                <c:pt idx="62">
                  <c:v>1.7971014492753623</c:v>
                </c:pt>
                <c:pt idx="63">
                  <c:v>1.8102189781021898</c:v>
                </c:pt>
                <c:pt idx="64">
                  <c:v>1.8235294117647058</c:v>
                </c:pt>
                <c:pt idx="65">
                  <c:v>1.837037037037037</c:v>
                </c:pt>
                <c:pt idx="66">
                  <c:v>1.8507462686567164</c:v>
                </c:pt>
                <c:pt idx="67">
                  <c:v>1.8646616541353382</c:v>
                </c:pt>
                <c:pt idx="68">
                  <c:v>1.8787878787878789</c:v>
                </c:pt>
                <c:pt idx="69">
                  <c:v>1.8931297709923665</c:v>
                </c:pt>
                <c:pt idx="70">
                  <c:v>1.9076923076923078</c:v>
                </c:pt>
                <c:pt idx="71">
                  <c:v>1.9224806201550388</c:v>
                </c:pt>
                <c:pt idx="72">
                  <c:v>1.9375</c:v>
                </c:pt>
                <c:pt idx="73">
                  <c:v>1.9527559055118111</c:v>
                </c:pt>
                <c:pt idx="74">
                  <c:v>1.9682539682539681</c:v>
                </c:pt>
                <c:pt idx="75">
                  <c:v>1.984</c:v>
                </c:pt>
                <c:pt idx="76">
                  <c:v>2</c:v>
                </c:pt>
                <c:pt idx="77">
                  <c:v>2.0162601626016259</c:v>
                </c:pt>
                <c:pt idx="78">
                  <c:v>2.0327868852459017</c:v>
                </c:pt>
                <c:pt idx="79">
                  <c:v>2.049586776859504</c:v>
                </c:pt>
                <c:pt idx="80">
                  <c:v>2.0666666666666669</c:v>
                </c:pt>
                <c:pt idx="81">
                  <c:v>2.0840336134453783</c:v>
                </c:pt>
                <c:pt idx="82">
                  <c:v>2.1016949152542375</c:v>
                </c:pt>
                <c:pt idx="83">
                  <c:v>2.1196581196581197</c:v>
                </c:pt>
                <c:pt idx="84">
                  <c:v>2.1379310344827585</c:v>
                </c:pt>
                <c:pt idx="85">
                  <c:v>2.1565217391304348</c:v>
                </c:pt>
                <c:pt idx="86">
                  <c:v>2.1754385964912282</c:v>
                </c:pt>
                <c:pt idx="87">
                  <c:v>2.1946902654867255</c:v>
                </c:pt>
                <c:pt idx="88">
                  <c:v>2.2142857142857144</c:v>
                </c:pt>
                <c:pt idx="89">
                  <c:v>2.2342342342342341</c:v>
                </c:pt>
                <c:pt idx="90">
                  <c:v>2.2545454545454544</c:v>
                </c:pt>
                <c:pt idx="91">
                  <c:v>2.2752293577981653</c:v>
                </c:pt>
                <c:pt idx="92">
                  <c:v>2.2962962962962963</c:v>
                </c:pt>
                <c:pt idx="93">
                  <c:v>2.3177570093457942</c:v>
                </c:pt>
                <c:pt idx="94">
                  <c:v>2.3396226415094339</c:v>
                </c:pt>
                <c:pt idx="95">
                  <c:v>2.361904761904762</c:v>
                </c:pt>
                <c:pt idx="96">
                  <c:v>2.3846153846153846</c:v>
                </c:pt>
                <c:pt idx="97">
                  <c:v>2.407766990291262</c:v>
                </c:pt>
                <c:pt idx="98">
                  <c:v>2.4313725490196076</c:v>
                </c:pt>
                <c:pt idx="99">
                  <c:v>2.4554455445544554</c:v>
                </c:pt>
                <c:pt idx="100">
                  <c:v>2.48</c:v>
                </c:pt>
                <c:pt idx="101">
                  <c:v>2.5050505050505052</c:v>
                </c:pt>
                <c:pt idx="102">
                  <c:v>2.5306122448979593</c:v>
                </c:pt>
                <c:pt idx="103">
                  <c:v>2.5567010309278349</c:v>
                </c:pt>
                <c:pt idx="104">
                  <c:v>2.5833333333333335</c:v>
                </c:pt>
                <c:pt idx="105">
                  <c:v>2.6105263157894738</c:v>
                </c:pt>
                <c:pt idx="106">
                  <c:v>2.6382978723404253</c:v>
                </c:pt>
                <c:pt idx="107">
                  <c:v>2.6666666666666665</c:v>
                </c:pt>
                <c:pt idx="108">
                  <c:v>2.6956521739130435</c:v>
                </c:pt>
                <c:pt idx="109">
                  <c:v>2.7252747252747254</c:v>
                </c:pt>
                <c:pt idx="110">
                  <c:v>2.7555555555555555</c:v>
                </c:pt>
                <c:pt idx="111">
                  <c:v>2.7865168539325844</c:v>
                </c:pt>
                <c:pt idx="112">
                  <c:v>2.8181818181818183</c:v>
                </c:pt>
                <c:pt idx="113">
                  <c:v>2.8505747126436782</c:v>
                </c:pt>
                <c:pt idx="114">
                  <c:v>2.8837209302325579</c:v>
                </c:pt>
                <c:pt idx="115">
                  <c:v>2.9176470588235293</c:v>
                </c:pt>
                <c:pt idx="116">
                  <c:v>2.9523809523809526</c:v>
                </c:pt>
                <c:pt idx="117">
                  <c:v>2.9879518072289155</c:v>
                </c:pt>
                <c:pt idx="118">
                  <c:v>3.024390243902439</c:v>
                </c:pt>
                <c:pt idx="119">
                  <c:v>3.0617283950617282</c:v>
                </c:pt>
                <c:pt idx="120">
                  <c:v>3.1</c:v>
                </c:pt>
                <c:pt idx="121">
                  <c:v>3.1392405063291138</c:v>
                </c:pt>
                <c:pt idx="122">
                  <c:v>3.1794871794871793</c:v>
                </c:pt>
                <c:pt idx="123">
                  <c:v>3.220779220779221</c:v>
                </c:pt>
                <c:pt idx="124">
                  <c:v>3.263157894736842</c:v>
                </c:pt>
                <c:pt idx="125">
                  <c:v>3.3066666666666666</c:v>
                </c:pt>
                <c:pt idx="126">
                  <c:v>3.3513513513513513</c:v>
                </c:pt>
                <c:pt idx="127">
                  <c:v>3.3972602739726026</c:v>
                </c:pt>
                <c:pt idx="128">
                  <c:v>3.4444444444444446</c:v>
                </c:pt>
                <c:pt idx="129">
                  <c:v>3.492957746478873</c:v>
                </c:pt>
                <c:pt idx="130">
                  <c:v>3.5428571428571427</c:v>
                </c:pt>
                <c:pt idx="131">
                  <c:v>3.5942028985507246</c:v>
                </c:pt>
                <c:pt idx="132">
                  <c:v>3.6470588235294117</c:v>
                </c:pt>
                <c:pt idx="133">
                  <c:v>3.7014925373134329</c:v>
                </c:pt>
                <c:pt idx="134">
                  <c:v>3.7575757575757578</c:v>
                </c:pt>
                <c:pt idx="135">
                  <c:v>3.8153846153846156</c:v>
                </c:pt>
                <c:pt idx="136">
                  <c:v>3.875</c:v>
                </c:pt>
                <c:pt idx="137">
                  <c:v>3.9365079365079363</c:v>
                </c:pt>
                <c:pt idx="138">
                  <c:v>4</c:v>
                </c:pt>
                <c:pt idx="139">
                  <c:v>4.0655737704918034</c:v>
                </c:pt>
                <c:pt idx="140">
                  <c:v>4.1333333333333337</c:v>
                </c:pt>
              </c:numCache>
            </c:numRef>
          </c:xVal>
          <c:yVal>
            <c:numRef>
              <c:f>'Na0.1'!$J$2:$J$342</c:f>
              <c:numCache>
                <c:formatCode>General</c:formatCode>
                <c:ptCount val="341"/>
                <c:pt idx="0">
                  <c:v>0.61113318126170313</c:v>
                </c:pt>
                <c:pt idx="1">
                  <c:v>0.71275187169243637</c:v>
                </c:pt>
                <c:pt idx="2">
                  <c:v>0.81539701354165928</c:v>
                </c:pt>
                <c:pt idx="3">
                  <c:v>0.91908423804925121</c:v>
                </c:pt>
                <c:pt idx="4">
                  <c:v>1.0238294954599816</c:v>
                </c:pt>
                <c:pt idx="5">
                  <c:v>1.1296490632031251</c:v>
                </c:pt>
                <c:pt idx="6">
                  <c:v>1.2365595543250691</c:v>
                </c:pt>
                <c:pt idx="7">
                  <c:v>1.3445779261840265</c:v>
                </c:pt>
                <c:pt idx="8">
                  <c:v>1.4537214894165196</c:v>
                </c:pt>
                <c:pt idx="9">
                  <c:v>1.5640079171854744</c:v>
                </c:pt>
                <c:pt idx="10">
                  <c:v>1.6754552547204185</c:v>
                </c:pt>
                <c:pt idx="11">
                  <c:v>1.7880819291604908</c:v>
                </c:pt>
                <c:pt idx="12">
                  <c:v>1.901906759711629</c:v>
                </c:pt>
                <c:pt idx="13">
                  <c:v>2.0169489681296291</c:v>
                </c:pt>
                <c:pt idx="14">
                  <c:v>2.1332281895413665</c:v>
                </c:pt>
                <c:pt idx="15">
                  <c:v>2.2507644836170186</c:v>
                </c:pt>
                <c:pt idx="16">
                  <c:v>2.3695783461065325</c:v>
                </c:pt>
                <c:pt idx="17">
                  <c:v>2.4896907207544032</c:v>
                </c:pt>
                <c:pt idx="18">
                  <c:v>2.611123011607198</c:v>
                </c:pt>
                <c:pt idx="19">
                  <c:v>2.7338970957290805</c:v>
                </c:pt>
                <c:pt idx="20">
                  <c:v>2.8580353363412065</c:v>
                </c:pt>
                <c:pt idx="21">
                  <c:v>2.9835605964015173</c:v>
                </c:pt>
                <c:pt idx="22">
                  <c:v>3.1104962526422781</c:v>
                </c:pt>
                <c:pt idx="23">
                  <c:v>3.2388662100834971</c:v>
                </c:pt>
                <c:pt idx="24">
                  <c:v>3.3686949170410969</c:v>
                </c:pt>
                <c:pt idx="25">
                  <c:v>3.5000073806496346</c:v>
                </c:pt>
                <c:pt idx="26">
                  <c:v>3.6328291829203465</c:v>
                </c:pt>
                <c:pt idx="27">
                  <c:v>3.7671864973560361</c:v>
                </c:pt>
                <c:pt idx="28">
                  <c:v>3.9031061061456249</c:v>
                </c:pt>
                <c:pt idx="29">
                  <c:v>4.0406154179619982</c:v>
                </c:pt>
                <c:pt idx="30">
                  <c:v>4.1797424863879726</c:v>
                </c:pt>
                <c:pt idx="31">
                  <c:v>4.3205160289965043</c:v>
                </c:pt>
                <c:pt idx="32">
                  <c:v>4.4629654471122819</c:v>
                </c:pt>
                <c:pt idx="33">
                  <c:v>4.6071208462833333</c:v>
                </c:pt>
                <c:pt idx="34">
                  <c:v>4.7530130574925948</c:v>
                </c:pt>
                <c:pt idx="35">
                  <c:v>4.9006736591407538</c:v>
                </c:pt>
                <c:pt idx="36">
                  <c:v>5.0501349998334071</c:v>
                </c:pt>
                <c:pt idx="37">
                  <c:v>5.2014302220069482</c:v>
                </c:pt>
                <c:pt idx="38">
                  <c:v>5.3545932864295445</c:v>
                </c:pt>
                <c:pt idx="39">
                  <c:v>5.5096589976151549</c:v>
                </c:pt>
                <c:pt idx="40">
                  <c:v>5.6666630301905876</c:v>
                </c:pt>
                <c:pt idx="41">
                  <c:v>5.8256419562575346</c:v>
                </c:pt>
                <c:pt idx="42">
                  <c:v>5.9866332737936787</c:v>
                </c:pt>
                <c:pt idx="43">
                  <c:v>6.1496754361392085</c:v>
                </c:pt>
                <c:pt idx="44">
                  <c:v>6.3148078826173659</c:v>
                </c:pt>
                <c:pt idx="45">
                  <c:v>6.4820710703404067</c:v>
                </c:pt>
                <c:pt idx="46">
                  <c:v>6.6515065072546555</c:v>
                </c:pt>
                <c:pt idx="47">
                  <c:v>6.8231567864815084</c:v>
                </c:pt>
                <c:pt idx="48">
                  <c:v>6.9970656220139773</c:v>
                </c:pt>
                <c:pt idx="49">
                  <c:v>7.1732778858316415</c:v>
                </c:pt>
                <c:pt idx="50">
                  <c:v>7.3518396465002134</c:v>
                </c:pt>
                <c:pt idx="51">
                  <c:v>7.53279820932541</c:v>
                </c:pt>
                <c:pt idx="52">
                  <c:v>7.7162021581347275</c:v>
                </c:pt>
                <c:pt idx="53">
                  <c:v>7.9021013987645823</c:v>
                </c:pt>
                <c:pt idx="54">
                  <c:v>8.0905472043345696</c:v>
                </c:pt>
                <c:pt idx="55">
                  <c:v>8.2815922623951828</c:v>
                </c:pt>
                <c:pt idx="56">
                  <c:v>8.4752907240399686</c:v>
                </c:pt>
                <c:pt idx="57">
                  <c:v>8.6716982550783825</c:v>
                </c:pt>
                <c:pt idx="58">
                  <c:v>8.870872089370863</c:v>
                </c:pt>
                <c:pt idx="59">
                  <c:v>9.0728710844334515</c:v>
                </c:pt>
                <c:pt idx="60">
                  <c:v>9.277755779425501</c:v>
                </c:pt>
                <c:pt idx="61">
                  <c:v>9.4855884556404604</c:v>
                </c:pt>
                <c:pt idx="62">
                  <c:v>9.6964331996266502</c:v>
                </c:pt>
                <c:pt idx="63">
                  <c:v>9.9103559690724943</c:v>
                </c:pt>
                <c:pt idx="64">
                  <c:v>10.127424661598422</c:v>
                </c:pt>
                <c:pt idx="65">
                  <c:v>10.347709186606217</c:v>
                </c:pt>
                <c:pt idx="66">
                  <c:v>10.571281540345471</c:v>
                </c:pt>
                <c:pt idx="67">
                  <c:v>10.798215884366517</c:v>
                </c:pt>
                <c:pt idx="68">
                  <c:v>11.028588627539403</c:v>
                </c:pt>
                <c:pt idx="69">
                  <c:v>11.262478511829425</c:v>
                </c:pt>
                <c:pt idx="70">
                  <c:v>11.499966702031607</c:v>
                </c:pt>
                <c:pt idx="71">
                  <c:v>11.741136879678781</c:v>
                </c:pt>
                <c:pt idx="72">
                  <c:v>11.98607534135169</c:v>
                </c:pt>
                <c:pt idx="73">
                  <c:v>12.234871101633622</c:v>
                </c:pt>
                <c:pt idx="74">
                  <c:v>12.487616000967648</c:v>
                </c:pt>
                <c:pt idx="75">
                  <c:v>12.744404818691024</c:v>
                </c:pt>
                <c:pt idx="76">
                  <c:v>13.005335391538964</c:v>
                </c:pt>
                <c:pt idx="77">
                  <c:v>13.270508737929148</c:v>
                </c:pt>
                <c:pt idx="78">
                  <c:v>13.540029188358517</c:v>
                </c:pt>
                <c:pt idx="79">
                  <c:v>13.814004522266053</c:v>
                </c:pt>
                <c:pt idx="80">
                  <c:v>14.092546111738727</c:v>
                </c:pt>
                <c:pt idx="81">
                  <c:v>14.375769072463029</c:v>
                </c:pt>
                <c:pt idx="82">
                  <c:v>14.663792422352159</c:v>
                </c:pt>
                <c:pt idx="83">
                  <c:v>14.956739248307763</c:v>
                </c:pt>
                <c:pt idx="84">
                  <c:v>15.254736881607428</c:v>
                </c:pt>
                <c:pt idx="85">
                  <c:v>15.557917082442749</c:v>
                </c:pt>
                <c:pt idx="86">
                  <c:v>15.866416234169911</c:v>
                </c:pt>
                <c:pt idx="87">
                  <c:v>16.18037554787454</c:v>
                </c:pt>
                <c:pt idx="88">
                  <c:v>16.499941277895338</c:v>
                </c:pt>
                <c:pt idx="89">
                  <c:v>16.825264948997578</c:v>
                </c:pt>
                <c:pt idx="90">
                  <c:v>17.156503595938041</c:v>
                </c:pt>
                <c:pt idx="91">
                  <c:v>17.493820016216873</c:v>
                </c:pt>
                <c:pt idx="92">
                  <c:v>17.837383036871231</c:v>
                </c:pt>
                <c:pt idx="93">
                  <c:v>18.187367796229402</c:v>
                </c:pt>
                <c:pt idx="94">
                  <c:v>18.543956041613207</c:v>
                </c:pt>
                <c:pt idx="95">
                  <c:v>18.907336444051943</c:v>
                </c:pt>
                <c:pt idx="96">
                  <c:v>19.277704931152961</c:v>
                </c:pt>
                <c:pt idx="97">
                  <c:v>19.655265039362732</c:v>
                </c:pt>
                <c:pt idx="98">
                  <c:v>20.040228286949173</c:v>
                </c:pt>
                <c:pt idx="99">
                  <c:v>20.432814569141279</c:v>
                </c:pt>
                <c:pt idx="100">
                  <c:v>20.83325257697723</c:v>
                </c:pt>
                <c:pt idx="101">
                  <c:v>21.241780241537143</c:v>
                </c:pt>
                <c:pt idx="102">
                  <c:v>21.658645205373787</c:v>
                </c:pt>
                <c:pt idx="103">
                  <c:v>22.084105323103962</c:v>
                </c:pt>
                <c:pt idx="104">
                  <c:v>22.518429193286863</c:v>
                </c:pt>
                <c:pt idx="105">
                  <c:v>22.961896723894661</c:v>
                </c:pt>
                <c:pt idx="106">
                  <c:v>23.414799733877082</c:v>
                </c:pt>
                <c:pt idx="107">
                  <c:v>23.877442593536557</c:v>
                </c:pt>
                <c:pt idx="108">
                  <c:v>24.350142906666889</c:v>
                </c:pt>
                <c:pt idx="109">
                  <c:v>24.83323223766822</c:v>
                </c:pt>
                <c:pt idx="110">
                  <c:v>25.327056887136237</c:v>
                </c:pt>
                <c:pt idx="111">
                  <c:v>25.83197871973838</c:v>
                </c:pt>
                <c:pt idx="112">
                  <c:v>26.348376048536018</c:v>
                </c:pt>
                <c:pt idx="113">
                  <c:v>26.876644580294517</c:v>
                </c:pt>
                <c:pt idx="114">
                  <c:v>27.417198426745074</c:v>
                </c:pt>
                <c:pt idx="115">
                  <c:v>27.970471187229769</c:v>
                </c:pt>
                <c:pt idx="116">
                  <c:v>28.536917108678388</c:v>
                </c:pt>
                <c:pt idx="117">
                  <c:v>29.117012329439014</c:v>
                </c:pt>
                <c:pt idx="118">
                  <c:v>29.711256214120638</c:v>
                </c:pt>
                <c:pt idx="119">
                  <c:v>30.320172787312913</c:v>
                </c:pt>
                <c:pt idx="120">
                  <c:v>30.944312274834999</c:v>
                </c:pt>
                <c:pt idx="121">
                  <c:v>31.584252762041181</c:v>
                </c:pt>
                <c:pt idx="122">
                  <c:v>32.240601979688556</c:v>
                </c:pt>
                <c:pt idx="123">
                  <c:v>32.913999228963135</c:v>
                </c:pt>
                <c:pt idx="124">
                  <c:v>33.605117458481779</c:v>
                </c:pt>
                <c:pt idx="125">
                  <c:v>34.314665507454251</c:v>
                </c:pt>
                <c:pt idx="126">
                  <c:v>35.043390530723279</c:v>
                </c:pt>
                <c:pt idx="127">
                  <c:v>35.792080623122963</c:v>
                </c:pt>
                <c:pt idx="128">
                  <c:v>36.561567662533761</c:v>
                </c:pt>
                <c:pt idx="129">
                  <c:v>37.35273039319555</c:v>
                </c:pt>
                <c:pt idx="130">
                  <c:v>38.166497773304826</c:v>
                </c:pt>
                <c:pt idx="131">
                  <c:v>39.003852613707124</c:v>
                </c:pt>
                <c:pt idx="132">
                  <c:v>39.865835537650668</c:v>
                </c:pt>
                <c:pt idx="133">
                  <c:v>40.753549295144765</c:v>
                </c:pt>
                <c:pt idx="134">
                  <c:v>41.66816346953263</c:v>
                </c:pt>
                <c:pt idx="135">
                  <c:v>42.610919618517038</c:v>
                </c:pt>
                <c:pt idx="136">
                  <c:v>43.583136897157203</c:v>
                </c:pt>
                <c:pt idx="137">
                  <c:v>44.586218216389121</c:v>
                </c:pt>
                <c:pt idx="138">
                  <c:v>45.621656997531751</c:v>
                </c:pt>
                <c:pt idx="139">
                  <c:v>46.691044591170858</c:v>
                </c:pt>
                <c:pt idx="140">
                  <c:v>47.796078437931278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779-48CB-91AA-C0E75913F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0320752"/>
        <c:axId val="620321080"/>
      </c:scatterChart>
      <c:valAx>
        <c:axId val="620320752"/>
        <c:scaling>
          <c:orientation val="minMax"/>
          <c:max val="3"/>
          <c:min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1080"/>
        <c:crosses val="autoZero"/>
        <c:crossBetween val="midCat"/>
      </c:valAx>
      <c:valAx>
        <c:axId val="620321080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3207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276225</xdr:colOff>
      <xdr:row>17</xdr:row>
      <xdr:rowOff>66675</xdr:rowOff>
    </xdr:from>
    <xdr:to>
      <xdr:col>18</xdr:col>
      <xdr:colOff>581025</xdr:colOff>
      <xdr:row>31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16</xdr:row>
      <xdr:rowOff>19050</xdr:rowOff>
    </xdr:from>
    <xdr:to>
      <xdr:col>17</xdr:col>
      <xdr:colOff>438150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16</xdr:row>
      <xdr:rowOff>19050</xdr:rowOff>
    </xdr:from>
    <xdr:to>
      <xdr:col>20</xdr:col>
      <xdr:colOff>114300</xdr:colOff>
      <xdr:row>30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133350</xdr:colOff>
      <xdr:row>16</xdr:row>
      <xdr:rowOff>47625</xdr:rowOff>
    </xdr:from>
    <xdr:to>
      <xdr:col>17</xdr:col>
      <xdr:colOff>438150</xdr:colOff>
      <xdr:row>30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157162</xdr:colOff>
      <xdr:row>17</xdr:row>
      <xdr:rowOff>152406</xdr:rowOff>
    </xdr:from>
    <xdr:to>
      <xdr:col>23</xdr:col>
      <xdr:colOff>461962</xdr:colOff>
      <xdr:row>32</xdr:row>
      <xdr:rowOff>38106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57150</xdr:colOff>
      <xdr:row>16</xdr:row>
      <xdr:rowOff>76200</xdr:rowOff>
    </xdr:from>
    <xdr:to>
      <xdr:col>17</xdr:col>
      <xdr:colOff>361950</xdr:colOff>
      <xdr:row>30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238125</xdr:colOff>
      <xdr:row>11</xdr:row>
      <xdr:rowOff>133350</xdr:rowOff>
    </xdr:from>
    <xdr:to>
      <xdr:col>27</xdr:col>
      <xdr:colOff>542925</xdr:colOff>
      <xdr:row>26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276225</xdr:colOff>
      <xdr:row>7</xdr:row>
      <xdr:rowOff>123825</xdr:rowOff>
    </xdr:from>
    <xdr:to>
      <xdr:col>24</xdr:col>
      <xdr:colOff>581025</xdr:colOff>
      <xdr:row>22</xdr:row>
      <xdr:rowOff>9525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166687</xdr:colOff>
      <xdr:row>7</xdr:row>
      <xdr:rowOff>85731</xdr:rowOff>
    </xdr:from>
    <xdr:to>
      <xdr:col>8</xdr:col>
      <xdr:colOff>471487</xdr:colOff>
      <xdr:row>21</xdr:row>
      <xdr:rowOff>161931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2"/>
  <sheetViews>
    <sheetView tabSelected="1" workbookViewId="0">
      <pane ySplit="1" topLeftCell="A2" activePane="bottomLeft" state="frozen"/>
      <selection pane="bottomLeft" activeCell="O16" sqref="O16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2000</v>
      </c>
      <c r="C2">
        <v>-12.153316</v>
      </c>
      <c r="D2">
        <f t="shared" ref="D2:D65" si="0">C2/100</f>
        <v>-0.12153316</v>
      </c>
      <c r="E2">
        <f t="shared" ref="E2:E65" si="1">((1-D2)^2)/(2*D2)</f>
        <v>-5.1748700888695138</v>
      </c>
      <c r="F2">
        <f t="shared" ref="F2:F65" si="2">1240/B2</f>
        <v>0.62</v>
      </c>
      <c r="G2">
        <f>(E2)^2</f>
        <v>26.77928043667637</v>
      </c>
      <c r="H2">
        <f>(G3-G2)/(F3-F2)</f>
        <v>-17189.545486972762</v>
      </c>
      <c r="I2">
        <f t="shared" ref="I2:I65" si="3">$R$4*F2+$R$5</f>
        <v>-737.53044459948433</v>
      </c>
      <c r="J2">
        <f t="shared" ref="J2:J65" si="4">$O$10*F2+$O$11</f>
        <v>-0.55617437339299391</v>
      </c>
      <c r="L2" t="s">
        <v>9</v>
      </c>
      <c r="N2">
        <v>1.5</v>
      </c>
      <c r="O2">
        <f>MATCH(N2,F:F,1)</f>
        <v>236</v>
      </c>
      <c r="P2" t="s">
        <v>10</v>
      </c>
      <c r="R2">
        <v>3.5</v>
      </c>
      <c r="S2">
        <f>MATCH(R2,F:F,1)</f>
        <v>331</v>
      </c>
    </row>
    <row r="3" spans="1:19" x14ac:dyDescent="0.25">
      <c r="A3">
        <v>3</v>
      </c>
      <c r="B3">
        <v>1995</v>
      </c>
      <c r="C3">
        <v>49.208759000000001</v>
      </c>
      <c r="D3">
        <f t="shared" si="0"/>
        <v>0.49208759000000002</v>
      </c>
      <c r="E3">
        <f t="shared" si="1"/>
        <v>0.26212306657846024</v>
      </c>
      <c r="F3">
        <f t="shared" si="2"/>
        <v>0.62155388471177941</v>
      </c>
      <c r="G3">
        <f t="shared" ref="G3:G66" si="5">(E3)^2</f>
        <v>6.8708502032495899E-2</v>
      </c>
      <c r="H3">
        <f t="shared" ref="H3:H66" si="6">(G4-G3)/(F4-F3)</f>
        <v>189732.90364778167</v>
      </c>
      <c r="I3">
        <f t="shared" si="3"/>
        <v>-736.82904609003117</v>
      </c>
      <c r="J3">
        <f t="shared" si="4"/>
        <v>-0.55490155924375839</v>
      </c>
    </row>
    <row r="4" spans="1:19" x14ac:dyDescent="0.25">
      <c r="A4">
        <v>4</v>
      </c>
      <c r="B4">
        <v>1990</v>
      </c>
      <c r="C4">
        <v>2.7469869999999998</v>
      </c>
      <c r="D4">
        <f t="shared" si="0"/>
        <v>2.7469869999999997E-2</v>
      </c>
      <c r="E4">
        <f t="shared" si="1"/>
        <v>17.215495627715331</v>
      </c>
      <c r="F4">
        <f t="shared" si="2"/>
        <v>0.62311557788944727</v>
      </c>
      <c r="G4">
        <f t="shared" si="5"/>
        <v>296.3732897078857</v>
      </c>
      <c r="H4">
        <f t="shared" si="6"/>
        <v>-188463.65762654293</v>
      </c>
      <c r="I4">
        <f t="shared" si="3"/>
        <v>-736.12412296495268</v>
      </c>
      <c r="J4">
        <f t="shared" si="4"/>
        <v>-0.5536223490435217</v>
      </c>
      <c r="L4" t="s">
        <v>11</v>
      </c>
      <c r="M4" t="s">
        <v>12</v>
      </c>
      <c r="N4" t="s">
        <v>13</v>
      </c>
      <c r="O4">
        <f>VLOOKUP(M6,A:H,6,FALSE)</f>
        <v>2.2962962962962963</v>
      </c>
      <c r="P4" t="s">
        <v>14</v>
      </c>
      <c r="Q4" t="s">
        <v>15</v>
      </c>
      <c r="R4">
        <f>VLOOKUP(M6,A:J,8,FALSE)</f>
        <v>451.3838794706304</v>
      </c>
    </row>
    <row r="5" spans="1:19" x14ac:dyDescent="0.25">
      <c r="A5">
        <v>5</v>
      </c>
      <c r="B5">
        <v>1985</v>
      </c>
      <c r="C5">
        <v>31.304075999999998</v>
      </c>
      <c r="D5">
        <f t="shared" si="0"/>
        <v>0.31304075999999997</v>
      </c>
      <c r="E5">
        <f t="shared" si="1"/>
        <v>0.7537564715556172</v>
      </c>
      <c r="F5">
        <f t="shared" si="2"/>
        <v>0.62468513853904284</v>
      </c>
      <c r="G5">
        <f t="shared" si="5"/>
        <v>0.56814881841197395</v>
      </c>
      <c r="H5">
        <f t="shared" si="6"/>
        <v>-90.903633469039804</v>
      </c>
      <c r="I5">
        <f t="shared" si="3"/>
        <v>-735.41564858987385</v>
      </c>
      <c r="J5">
        <f t="shared" si="4"/>
        <v>-0.5523366944594047</v>
      </c>
      <c r="L5">
        <f>MAX(INDEX(H:H,O2):INDEX(H:H,S2))</f>
        <v>451.3838794706304</v>
      </c>
      <c r="M5">
        <f>MATCH(L5,H:H,0)</f>
        <v>294</v>
      </c>
      <c r="N5" t="s">
        <v>16</v>
      </c>
      <c r="O5">
        <f>VLOOKUP(M6,A:H,7,FALSE)</f>
        <v>19.122680764987145</v>
      </c>
      <c r="Q5" t="s">
        <v>17</v>
      </c>
      <c r="R5">
        <f>O5-R4*O4</f>
        <v>-1017.3884498712752</v>
      </c>
    </row>
    <row r="6" spans="1:19" x14ac:dyDescent="0.25">
      <c r="A6">
        <v>6</v>
      </c>
      <c r="B6">
        <v>1980</v>
      </c>
      <c r="C6">
        <v>33.711573000000001</v>
      </c>
      <c r="D6">
        <f t="shared" si="0"/>
        <v>0.33711573</v>
      </c>
      <c r="E6">
        <f t="shared" si="1"/>
        <v>0.65172805109603282</v>
      </c>
      <c r="F6">
        <f t="shared" si="2"/>
        <v>0.6262626262626263</v>
      </c>
      <c r="G6">
        <f t="shared" si="5"/>
        <v>0.42474945258543317</v>
      </c>
      <c r="H6">
        <f t="shared" si="6"/>
        <v>2896.1888978793295</v>
      </c>
      <c r="I6">
        <f t="shared" si="3"/>
        <v>-734.70359606138538</v>
      </c>
      <c r="J6">
        <f t="shared" si="4"/>
        <v>-0.55104454667031744</v>
      </c>
      <c r="M6">
        <v>294</v>
      </c>
    </row>
    <row r="7" spans="1:19" x14ac:dyDescent="0.25">
      <c r="A7">
        <v>7</v>
      </c>
      <c r="B7">
        <v>1975</v>
      </c>
      <c r="C7">
        <v>15.819399000000001</v>
      </c>
      <c r="D7">
        <f t="shared" si="0"/>
        <v>0.15819399000000001</v>
      </c>
      <c r="E7">
        <f t="shared" si="1"/>
        <v>2.2397733266356075</v>
      </c>
      <c r="F7">
        <f t="shared" si="2"/>
        <v>0.6278481012658228</v>
      </c>
      <c r="G7">
        <f t="shared" si="5"/>
        <v>5.0165845547083352</v>
      </c>
      <c r="H7">
        <f t="shared" si="6"/>
        <v>-2944.9033229299835</v>
      </c>
      <c r="I7">
        <f t="shared" si="3"/>
        <v>-733.98793820363881</v>
      </c>
      <c r="J7">
        <f t="shared" si="4"/>
        <v>-0.54974585636077911</v>
      </c>
      <c r="O7" t="s">
        <v>13</v>
      </c>
      <c r="P7" t="s">
        <v>18</v>
      </c>
    </row>
    <row r="8" spans="1:19" x14ac:dyDescent="0.25">
      <c r="A8">
        <v>8</v>
      </c>
      <c r="B8">
        <v>1970</v>
      </c>
      <c r="C8">
        <v>35.995328999999998</v>
      </c>
      <c r="D8">
        <f t="shared" si="0"/>
        <v>0.35995328999999998</v>
      </c>
      <c r="E8">
        <f t="shared" si="1"/>
        <v>0.56904576560728781</v>
      </c>
      <c r="F8">
        <f t="shared" si="2"/>
        <v>0.62944162436548223</v>
      </c>
      <c r="G8">
        <f t="shared" si="5"/>
        <v>0.32381308335558434</v>
      </c>
      <c r="H8">
        <f t="shared" si="6"/>
        <v>62174.450424731171</v>
      </c>
      <c r="I8">
        <f t="shared" si="3"/>
        <v>-733.26864756488851</v>
      </c>
      <c r="J8">
        <f t="shared" si="4"/>
        <v>-0.54844057371464416</v>
      </c>
      <c r="L8" t="s">
        <v>19</v>
      </c>
      <c r="N8">
        <v>1.5</v>
      </c>
      <c r="O8">
        <f>VLOOKUP(N8,F:I,1,TRUE)</f>
        <v>1.4939759036144578</v>
      </c>
      <c r="P8">
        <f>VLOOKUP(O8,F:I,2,FALSE)</f>
        <v>0.15971457755592997</v>
      </c>
      <c r="R8" t="e">
        <f>INDEX(3,4)</f>
        <v>#REF!</v>
      </c>
    </row>
    <row r="9" spans="1:19" x14ac:dyDescent="0.25">
      <c r="A9">
        <v>9</v>
      </c>
      <c r="B9">
        <v>1965</v>
      </c>
      <c r="C9">
        <v>4.5568730000000004</v>
      </c>
      <c r="D9">
        <f t="shared" si="0"/>
        <v>4.5568730000000002E-2</v>
      </c>
      <c r="E9">
        <f t="shared" si="1"/>
        <v>9.9952209459624246</v>
      </c>
      <c r="F9">
        <f t="shared" si="2"/>
        <v>0.63104325699745545</v>
      </c>
      <c r="G9">
        <f t="shared" si="5"/>
        <v>99.904441758605984</v>
      </c>
      <c r="H9">
        <f t="shared" si="6"/>
        <v>-61819.773687497538</v>
      </c>
      <c r="I9">
        <f t="shared" si="3"/>
        <v>-732.54569641398166</v>
      </c>
      <c r="J9">
        <f t="shared" si="4"/>
        <v>-0.54712864840873243</v>
      </c>
      <c r="L9" t="s">
        <v>20</v>
      </c>
      <c r="N9">
        <v>1.7</v>
      </c>
      <c r="O9">
        <f>VLOOKUP(N9,F:I,1,TRUE)</f>
        <v>1.6986301369863013</v>
      </c>
      <c r="P9">
        <f>VLOOKUP(O9,F:I,2,FALSE)</f>
        <v>0.32735044008933911</v>
      </c>
    </row>
    <row r="10" spans="1:19" x14ac:dyDescent="0.25">
      <c r="A10">
        <v>10</v>
      </c>
      <c r="B10">
        <v>1960</v>
      </c>
      <c r="C10">
        <v>34.497737000000001</v>
      </c>
      <c r="D10">
        <f t="shared" si="0"/>
        <v>0.34497737000000001</v>
      </c>
      <c r="E10">
        <f t="shared" si="1"/>
        <v>0.62185911761707269</v>
      </c>
      <c r="F10">
        <f t="shared" si="2"/>
        <v>0.63265306122448983</v>
      </c>
      <c r="G10">
        <f t="shared" si="5"/>
        <v>0.38670876216348427</v>
      </c>
      <c r="H10">
        <f t="shared" si="6"/>
        <v>-175.00217505110558</v>
      </c>
      <c r="I10">
        <f t="shared" si="3"/>
        <v>-731.81905673679466</v>
      </c>
      <c r="J10">
        <f t="shared" si="4"/>
        <v>-0.54581002960636193</v>
      </c>
      <c r="L10" t="s">
        <v>21</v>
      </c>
      <c r="N10" t="s">
        <v>17</v>
      </c>
      <c r="O10">
        <f>(P9-P8)/(O9-O8)</f>
        <v>0.81911749281445656</v>
      </c>
    </row>
    <row r="11" spans="1:19" x14ac:dyDescent="0.25">
      <c r="A11">
        <v>11</v>
      </c>
      <c r="B11">
        <v>1955</v>
      </c>
      <c r="C11">
        <v>45.742412000000002</v>
      </c>
      <c r="D11">
        <f t="shared" si="0"/>
        <v>0.45742411999999999</v>
      </c>
      <c r="E11">
        <f t="shared" si="1"/>
        <v>0.32178953042285396</v>
      </c>
      <c r="F11">
        <f t="shared" si="2"/>
        <v>0.63427109974424556</v>
      </c>
      <c r="G11">
        <f t="shared" si="5"/>
        <v>0.10354850188976086</v>
      </c>
      <c r="H11">
        <f t="shared" si="6"/>
        <v>40.004583621839636</v>
      </c>
      <c r="I11">
        <f t="shared" si="3"/>
        <v>-731.08870023261443</v>
      </c>
      <c r="J11">
        <f t="shared" si="4"/>
        <v>-0.54448466595078238</v>
      </c>
      <c r="L11" t="s">
        <v>22</v>
      </c>
      <c r="O11">
        <f>P8-O10*O8</f>
        <v>-1.0640272189379569</v>
      </c>
    </row>
    <row r="12" spans="1:19" x14ac:dyDescent="0.25">
      <c r="A12">
        <v>12</v>
      </c>
      <c r="B12">
        <v>1950</v>
      </c>
      <c r="C12">
        <v>41.570824000000002</v>
      </c>
      <c r="D12">
        <f t="shared" si="0"/>
        <v>0.41570824000000001</v>
      </c>
      <c r="E12">
        <f t="shared" si="1"/>
        <v>0.41062075267487785</v>
      </c>
      <c r="F12">
        <f t="shared" si="2"/>
        <v>0.63589743589743586</v>
      </c>
      <c r="G12">
        <f t="shared" si="5"/>
        <v>0.16860940252728321</v>
      </c>
      <c r="H12">
        <f t="shared" si="6"/>
        <v>39.762056057567399</v>
      </c>
      <c r="I12">
        <f t="shared" si="3"/>
        <v>-730.3545983104641</v>
      </c>
      <c r="J12">
        <f t="shared" si="4"/>
        <v>-0.54315250555850769</v>
      </c>
    </row>
    <row r="13" spans="1:19" x14ac:dyDescent="0.25">
      <c r="A13">
        <v>13</v>
      </c>
      <c r="B13">
        <v>1945</v>
      </c>
      <c r="C13">
        <v>38.776245000000003</v>
      </c>
      <c r="D13">
        <f t="shared" si="0"/>
        <v>0.38776245000000004</v>
      </c>
      <c r="E13">
        <f t="shared" si="1"/>
        <v>0.48333047414725477</v>
      </c>
      <c r="F13">
        <f t="shared" si="2"/>
        <v>0.63753213367609252</v>
      </c>
      <c r="G13">
        <f t="shared" si="5"/>
        <v>0.23360834723941012</v>
      </c>
      <c r="H13">
        <f t="shared" si="6"/>
        <v>20229.969579953024</v>
      </c>
      <c r="I13">
        <f t="shared" si="3"/>
        <v>-729.61672208537198</v>
      </c>
      <c r="J13">
        <f t="shared" si="4"/>
        <v>-0.54181349601254503</v>
      </c>
      <c r="L13" t="s">
        <v>23</v>
      </c>
      <c r="M13" s="1">
        <f>(R5-O11)/(O10-R4)</f>
        <v>2.2556677938839278</v>
      </c>
      <c r="N13" t="s">
        <v>24</v>
      </c>
    </row>
    <row r="14" spans="1:19" x14ac:dyDescent="0.25">
      <c r="A14">
        <v>14</v>
      </c>
      <c r="B14">
        <v>1940</v>
      </c>
      <c r="C14">
        <v>-10.564468</v>
      </c>
      <c r="D14">
        <f t="shared" si="0"/>
        <v>-0.10564467999999999</v>
      </c>
      <c r="E14">
        <f t="shared" si="1"/>
        <v>-5.7856683290266124</v>
      </c>
      <c r="F14">
        <f t="shared" si="2"/>
        <v>0.63917525773195871</v>
      </c>
      <c r="G14">
        <f t="shared" si="5"/>
        <v>33.473958013501594</v>
      </c>
      <c r="H14">
        <f t="shared" si="6"/>
        <v>-20101.613458819647</v>
      </c>
      <c r="I14">
        <f t="shared" si="3"/>
        <v>-728.87504237458359</v>
      </c>
      <c r="J14">
        <f t="shared" si="4"/>
        <v>-0.54046758435552078</v>
      </c>
      <c r="L14" t="s">
        <v>25</v>
      </c>
      <c r="M14" s="1">
        <f>-R5/R4</f>
        <v>2.253931733371688</v>
      </c>
      <c r="N14" t="s">
        <v>26</v>
      </c>
    </row>
    <row r="15" spans="1:19" x14ac:dyDescent="0.25">
      <c r="A15">
        <v>15</v>
      </c>
      <c r="B15">
        <v>1935</v>
      </c>
      <c r="C15">
        <v>37.420231000000001</v>
      </c>
      <c r="D15">
        <f t="shared" si="0"/>
        <v>0.37420231000000004</v>
      </c>
      <c r="E15">
        <f t="shared" si="1"/>
        <v>0.52327676546055535</v>
      </c>
      <c r="F15">
        <f t="shared" si="2"/>
        <v>0.64082687338501287</v>
      </c>
      <c r="G15">
        <f t="shared" si="5"/>
        <v>0.27381857327086107</v>
      </c>
      <c r="H15">
        <f t="shared" si="6"/>
        <v>-126.94465080583781</v>
      </c>
      <c r="I15">
        <f t="shared" si="3"/>
        <v>-728.12952969371349</v>
      </c>
      <c r="J15">
        <f t="shared" si="4"/>
        <v>-0.53911471708269798</v>
      </c>
    </row>
    <row r="16" spans="1:19" x14ac:dyDescent="0.25">
      <c r="A16">
        <v>16</v>
      </c>
      <c r="B16">
        <v>1930</v>
      </c>
      <c r="C16">
        <v>49.924529</v>
      </c>
      <c r="D16">
        <f t="shared" si="0"/>
        <v>0.49924529000000001</v>
      </c>
      <c r="E16">
        <f t="shared" si="1"/>
        <v>0.25113434679292029</v>
      </c>
      <c r="F16">
        <f t="shared" si="2"/>
        <v>0.6424870466321243</v>
      </c>
      <c r="G16">
        <f t="shared" si="5"/>
        <v>6.3068460139106761E-2</v>
      </c>
      <c r="H16">
        <f t="shared" si="6"/>
        <v>1438.7097117946801</v>
      </c>
      <c r="I16">
        <f t="shared" si="3"/>
        <v>-727.38015425283902</v>
      </c>
      <c r="J16">
        <f t="shared" si="4"/>
        <v>-0.53775484013488639</v>
      </c>
    </row>
    <row r="17" spans="1:10" x14ac:dyDescent="0.25">
      <c r="A17">
        <v>17</v>
      </c>
      <c r="B17">
        <v>1925</v>
      </c>
      <c r="C17">
        <v>20.255797000000001</v>
      </c>
      <c r="D17">
        <f t="shared" si="0"/>
        <v>0.20255797</v>
      </c>
      <c r="E17">
        <f t="shared" si="1"/>
        <v>1.5697081462914566</v>
      </c>
      <c r="F17">
        <f t="shared" si="2"/>
        <v>0.64415584415584415</v>
      </c>
      <c r="G17">
        <f t="shared" si="5"/>
        <v>2.4639836645337607</v>
      </c>
      <c r="H17">
        <f t="shared" si="6"/>
        <v>6496.2961328617021</v>
      </c>
      <c r="I17">
        <f t="shared" si="3"/>
        <v>-726.62688595253144</v>
      </c>
      <c r="J17">
        <f t="shared" si="4"/>
        <v>-0.53638789889124205</v>
      </c>
    </row>
    <row r="18" spans="1:10" x14ac:dyDescent="0.25">
      <c r="A18">
        <v>18</v>
      </c>
      <c r="B18">
        <v>1920</v>
      </c>
      <c r="C18">
        <v>10.867213</v>
      </c>
      <c r="D18">
        <f t="shared" si="0"/>
        <v>0.10867212999999999</v>
      </c>
      <c r="E18">
        <f t="shared" si="1"/>
        <v>3.6553317388678077</v>
      </c>
      <c r="F18">
        <f t="shared" si="2"/>
        <v>0.64583333333333337</v>
      </c>
      <c r="G18">
        <f t="shared" si="5"/>
        <v>13.36145012117435</v>
      </c>
      <c r="H18">
        <f t="shared" si="6"/>
        <v>-7855.4265089495311</v>
      </c>
      <c r="I18">
        <f t="shared" si="3"/>
        <v>-725.86969437982634</v>
      </c>
      <c r="J18">
        <f t="shared" si="4"/>
        <v>-0.53501383816195369</v>
      </c>
    </row>
    <row r="19" spans="1:10" x14ac:dyDescent="0.25">
      <c r="A19">
        <v>19</v>
      </c>
      <c r="B19">
        <v>1915</v>
      </c>
      <c r="C19">
        <v>44.829796999999999</v>
      </c>
      <c r="D19">
        <f t="shared" si="0"/>
        <v>0.44829796999999999</v>
      </c>
      <c r="E19">
        <f t="shared" si="1"/>
        <v>0.33947859490209253</v>
      </c>
      <c r="F19">
        <f t="shared" si="2"/>
        <v>0.64751958224543082</v>
      </c>
      <c r="G19">
        <f t="shared" si="5"/>
        <v>0.11524571639669905</v>
      </c>
      <c r="H19">
        <f t="shared" si="6"/>
        <v>1493068.5433530957</v>
      </c>
      <c r="I19">
        <f t="shared" si="3"/>
        <v>-725.10854880413058</v>
      </c>
      <c r="J19">
        <f t="shared" si="4"/>
        <v>-0.53363260218081532</v>
      </c>
    </row>
    <row r="20" spans="1:10" x14ac:dyDescent="0.25">
      <c r="A20">
        <v>20</v>
      </c>
      <c r="B20">
        <v>1910</v>
      </c>
      <c r="C20">
        <v>0.97458299999999998</v>
      </c>
      <c r="D20">
        <f t="shared" si="0"/>
        <v>9.7458300000000005E-3</v>
      </c>
      <c r="E20">
        <f t="shared" si="1"/>
        <v>50.308866520470239</v>
      </c>
      <c r="F20">
        <f t="shared" si="2"/>
        <v>0.64921465968586389</v>
      </c>
      <c r="G20">
        <f t="shared" si="5"/>
        <v>2530.9820505744915</v>
      </c>
      <c r="H20">
        <f t="shared" si="6"/>
        <v>-1485167.5329428746</v>
      </c>
      <c r="I20">
        <f t="shared" si="3"/>
        <v>-724.34341817306483</v>
      </c>
      <c r="J20">
        <f t="shared" si="4"/>
        <v>-0.5322441345976815</v>
      </c>
    </row>
    <row r="21" spans="1:10" x14ac:dyDescent="0.25">
      <c r="A21">
        <v>21</v>
      </c>
      <c r="B21">
        <v>1905</v>
      </c>
      <c r="C21">
        <v>36.84442</v>
      </c>
      <c r="D21">
        <f t="shared" si="0"/>
        <v>0.3684442</v>
      </c>
      <c r="E21">
        <f t="shared" si="1"/>
        <v>0.54127969515280738</v>
      </c>
      <c r="F21">
        <f t="shared" si="2"/>
        <v>0.65091863517060367</v>
      </c>
      <c r="G21">
        <f t="shared" si="5"/>
        <v>0.2929837083847161</v>
      </c>
      <c r="H21">
        <f t="shared" si="6"/>
        <v>-67.54109098639529</v>
      </c>
      <c r="I21">
        <f t="shared" si="3"/>
        <v>-723.57427110824017</v>
      </c>
      <c r="J21">
        <f t="shared" si="4"/>
        <v>-0.53084837847080413</v>
      </c>
    </row>
    <row r="22" spans="1:10" x14ac:dyDescent="0.25">
      <c r="A22">
        <v>22</v>
      </c>
      <c r="B22">
        <v>1900</v>
      </c>
      <c r="C22">
        <v>41.140180999999998</v>
      </c>
      <c r="D22">
        <f t="shared" si="0"/>
        <v>0.41140180999999998</v>
      </c>
      <c r="E22">
        <f t="shared" si="1"/>
        <v>0.4210577358316388</v>
      </c>
      <c r="F22">
        <f t="shared" si="2"/>
        <v>0.65263157894736845</v>
      </c>
      <c r="G22">
        <f t="shared" si="5"/>
        <v>0.17728961690366613</v>
      </c>
      <c r="H22">
        <f t="shared" si="6"/>
        <v>344.47077368225928</v>
      </c>
      <c r="I22">
        <f t="shared" si="3"/>
        <v>-722.80107590096895</v>
      </c>
      <c r="J22">
        <f t="shared" si="4"/>
        <v>-0.52944527625904847</v>
      </c>
    </row>
    <row r="23" spans="1:10" x14ac:dyDescent="0.25">
      <c r="A23">
        <v>23</v>
      </c>
      <c r="B23">
        <v>1895</v>
      </c>
      <c r="C23">
        <v>28.842600000000001</v>
      </c>
      <c r="D23">
        <f t="shared" si="0"/>
        <v>0.28842600000000002</v>
      </c>
      <c r="E23">
        <f t="shared" si="1"/>
        <v>0.8777599063121907</v>
      </c>
      <c r="F23">
        <f t="shared" si="2"/>
        <v>0.65435356200527706</v>
      </c>
      <c r="G23">
        <f t="shared" si="5"/>
        <v>0.77046245312918582</v>
      </c>
      <c r="H23">
        <f t="shared" si="6"/>
        <v>471.36945786769911</v>
      </c>
      <c r="I23">
        <f t="shared" si="3"/>
        <v>-722.02380050790748</v>
      </c>
      <c r="J23">
        <f t="shared" si="4"/>
        <v>-0.52803476981398534</v>
      </c>
    </row>
    <row r="24" spans="1:10" x14ac:dyDescent="0.25">
      <c r="A24">
        <v>24</v>
      </c>
      <c r="B24">
        <v>1890</v>
      </c>
      <c r="C24">
        <v>23.333117999999999</v>
      </c>
      <c r="D24">
        <f t="shared" si="0"/>
        <v>0.23333118</v>
      </c>
      <c r="E24">
        <f t="shared" si="1"/>
        <v>1.2595425085498484</v>
      </c>
      <c r="F24">
        <f t="shared" si="2"/>
        <v>0.65608465608465605</v>
      </c>
      <c r="G24">
        <f t="shared" si="5"/>
        <v>1.586447330844045</v>
      </c>
      <c r="H24">
        <f t="shared" si="6"/>
        <v>6111.2380941957708</v>
      </c>
      <c r="I24">
        <f t="shared" si="3"/>
        <v>-721.24241254662877</v>
      </c>
      <c r="J24">
        <f t="shared" si="4"/>
        <v>-0.52661680037185843</v>
      </c>
    </row>
    <row r="25" spans="1:10" x14ac:dyDescent="0.25">
      <c r="A25">
        <v>25</v>
      </c>
      <c r="B25">
        <v>1885</v>
      </c>
      <c r="C25">
        <v>11.262165</v>
      </c>
      <c r="D25">
        <f t="shared" si="0"/>
        <v>0.11262164999999999</v>
      </c>
      <c r="E25">
        <f t="shared" si="1"/>
        <v>3.4959545347130083</v>
      </c>
      <c r="F25">
        <f t="shared" si="2"/>
        <v>0.65782493368700268</v>
      </c>
      <c r="G25">
        <f t="shared" si="5"/>
        <v>12.221698108780446</v>
      </c>
      <c r="H25">
        <f t="shared" si="6"/>
        <v>-6628.5104033794005</v>
      </c>
      <c r="I25">
        <f t="shared" si="3"/>
        <v>-720.45687929112569</v>
      </c>
      <c r="J25">
        <f t="shared" si="4"/>
        <v>-0.52519130854542317</v>
      </c>
    </row>
    <row r="26" spans="1:10" x14ac:dyDescent="0.25">
      <c r="A26">
        <v>26</v>
      </c>
      <c r="B26">
        <v>1880</v>
      </c>
      <c r="C26">
        <v>30.527591000000001</v>
      </c>
      <c r="D26">
        <f t="shared" si="0"/>
        <v>0.30527590999999998</v>
      </c>
      <c r="E26">
        <f t="shared" si="1"/>
        <v>0.79050056918400169</v>
      </c>
      <c r="F26">
        <f t="shared" si="2"/>
        <v>0.65957446808510634</v>
      </c>
      <c r="G26">
        <f t="shared" si="5"/>
        <v>0.62489114988023065</v>
      </c>
      <c r="H26">
        <f t="shared" si="6"/>
        <v>316.40464865537876</v>
      </c>
      <c r="I26">
        <f t="shared" si="3"/>
        <v>-719.66716766724244</v>
      </c>
      <c r="J26">
        <f t="shared" si="4"/>
        <v>-0.52375823431565582</v>
      </c>
    </row>
    <row r="27" spans="1:10" x14ac:dyDescent="0.25">
      <c r="A27">
        <v>27</v>
      </c>
      <c r="B27">
        <v>1875</v>
      </c>
      <c r="C27">
        <v>25.518933000000001</v>
      </c>
      <c r="D27">
        <f t="shared" si="0"/>
        <v>0.25518932999999999</v>
      </c>
      <c r="E27">
        <f t="shared" si="1"/>
        <v>1.0869242341477385</v>
      </c>
      <c r="F27">
        <f t="shared" si="2"/>
        <v>0.66133333333333333</v>
      </c>
      <c r="G27">
        <f t="shared" si="5"/>
        <v>1.1814042907776479</v>
      </c>
      <c r="H27">
        <f t="shared" si="6"/>
        <v>3172.1475502057383</v>
      </c>
      <c r="I27">
        <f t="shared" si="3"/>
        <v>-718.8732442480316</v>
      </c>
      <c r="J27">
        <f t="shared" si="4"/>
        <v>-0.52231751702332962</v>
      </c>
    </row>
    <row r="28" spans="1:10" x14ac:dyDescent="0.25">
      <c r="A28">
        <v>28</v>
      </c>
      <c r="B28">
        <v>1870</v>
      </c>
      <c r="C28">
        <v>14.143616</v>
      </c>
      <c r="D28">
        <f t="shared" si="0"/>
        <v>0.14143616000000001</v>
      </c>
      <c r="E28">
        <f t="shared" si="1"/>
        <v>2.6058819306022785</v>
      </c>
      <c r="F28">
        <f t="shared" si="2"/>
        <v>0.66310160427807485</v>
      </c>
      <c r="G28">
        <f t="shared" si="5"/>
        <v>6.7906206362394581</v>
      </c>
      <c r="H28">
        <f t="shared" si="6"/>
        <v>-2729.7754148684025</v>
      </c>
      <c r="I28">
        <f t="shared" si="3"/>
        <v>-718.07507524903895</v>
      </c>
      <c r="J28">
        <f t="shared" si="4"/>
        <v>-0.52086909536045634</v>
      </c>
    </row>
    <row r="29" spans="1:10" x14ac:dyDescent="0.25">
      <c r="A29">
        <v>29</v>
      </c>
      <c r="B29">
        <v>1865</v>
      </c>
      <c r="C29">
        <v>21.905764000000001</v>
      </c>
      <c r="D29">
        <f t="shared" si="0"/>
        <v>0.21905764000000003</v>
      </c>
      <c r="E29">
        <f t="shared" si="1"/>
        <v>1.3920330960435103</v>
      </c>
      <c r="F29">
        <f t="shared" si="2"/>
        <v>0.66487935656836461</v>
      </c>
      <c r="G29">
        <f t="shared" si="5"/>
        <v>1.9377561404804808</v>
      </c>
      <c r="H29">
        <f t="shared" si="6"/>
        <v>-725.6534781901604</v>
      </c>
      <c r="I29">
        <f t="shared" si="3"/>
        <v>-717.2726265235101</v>
      </c>
      <c r="J29">
        <f t="shared" si="4"/>
        <v>-0.51941290736158907</v>
      </c>
    </row>
    <row r="30" spans="1:10" x14ac:dyDescent="0.25">
      <c r="A30">
        <v>30</v>
      </c>
      <c r="B30">
        <v>1860</v>
      </c>
      <c r="C30">
        <v>30.323725</v>
      </c>
      <c r="D30">
        <f t="shared" si="0"/>
        <v>0.30323725000000001</v>
      </c>
      <c r="E30">
        <f t="shared" si="1"/>
        <v>0.80049256776263877</v>
      </c>
      <c r="F30">
        <f t="shared" si="2"/>
        <v>0.66666666666666663</v>
      </c>
      <c r="G30">
        <f t="shared" si="5"/>
        <v>0.64078835104322285</v>
      </c>
      <c r="H30">
        <f t="shared" si="6"/>
        <v>-329.42203424030771</v>
      </c>
      <c r="I30">
        <f t="shared" si="3"/>
        <v>-716.46586355752152</v>
      </c>
      <c r="J30">
        <f t="shared" si="4"/>
        <v>-0.51794889039498593</v>
      </c>
    </row>
    <row r="31" spans="1:10" x14ac:dyDescent="0.25">
      <c r="A31">
        <v>31</v>
      </c>
      <c r="B31">
        <v>1855</v>
      </c>
      <c r="C31">
        <v>52.040961000000003</v>
      </c>
      <c r="D31">
        <f t="shared" si="0"/>
        <v>0.52040961000000008</v>
      </c>
      <c r="E31">
        <f t="shared" si="1"/>
        <v>0.22098644775252324</v>
      </c>
      <c r="F31">
        <f t="shared" si="2"/>
        <v>0.66846361185983827</v>
      </c>
      <c r="G31">
        <f t="shared" si="5"/>
        <v>4.8835010090278685E-2</v>
      </c>
      <c r="H31">
        <f t="shared" si="6"/>
        <v>62.558677641494306</v>
      </c>
      <c r="I31">
        <f t="shared" si="3"/>
        <v>-715.65475146503172</v>
      </c>
      <c r="J31">
        <f t="shared" si="4"/>
        <v>-0.51647698115363017</v>
      </c>
    </row>
    <row r="32" spans="1:10" x14ac:dyDescent="0.25">
      <c r="A32">
        <v>32</v>
      </c>
      <c r="B32">
        <v>1850</v>
      </c>
      <c r="C32">
        <v>41.921421000000002</v>
      </c>
      <c r="D32">
        <f t="shared" si="0"/>
        <v>0.41921421000000003</v>
      </c>
      <c r="E32">
        <f t="shared" si="1"/>
        <v>0.40231476631711033</v>
      </c>
      <c r="F32">
        <f t="shared" si="2"/>
        <v>0.67027027027027031</v>
      </c>
      <c r="G32">
        <f t="shared" si="5"/>
        <v>0.16185717119679108</v>
      </c>
      <c r="H32">
        <f t="shared" si="6"/>
        <v>3188.136696735563</v>
      </c>
      <c r="I32">
        <f t="shared" si="3"/>
        <v>-714.83925498285259</v>
      </c>
      <c r="J32">
        <f t="shared" si="4"/>
        <v>-0.51499711564610495</v>
      </c>
    </row>
    <row r="33" spans="1:10" x14ac:dyDescent="0.25">
      <c r="A33">
        <v>33</v>
      </c>
      <c r="B33">
        <v>1845</v>
      </c>
      <c r="C33">
        <v>14.856256</v>
      </c>
      <c r="D33">
        <f t="shared" si="0"/>
        <v>0.14856256000000001</v>
      </c>
      <c r="E33">
        <f t="shared" si="1"/>
        <v>2.439866794950738</v>
      </c>
      <c r="F33">
        <f t="shared" si="2"/>
        <v>0.67208672086720866</v>
      </c>
      <c r="G33">
        <f t="shared" si="5"/>
        <v>5.9529499771031862</v>
      </c>
      <c r="H33">
        <f t="shared" si="6"/>
        <v>-2964.2757839753863</v>
      </c>
      <c r="I33">
        <f t="shared" si="3"/>
        <v>-714.01933846553982</v>
      </c>
      <c r="J33">
        <f t="shared" si="4"/>
        <v>-0.51350922918731945</v>
      </c>
    </row>
    <row r="34" spans="1:10" x14ac:dyDescent="0.25">
      <c r="A34">
        <v>34</v>
      </c>
      <c r="B34">
        <v>1840</v>
      </c>
      <c r="C34">
        <v>31.732813</v>
      </c>
      <c r="D34">
        <f t="shared" si="0"/>
        <v>0.31732812999999999</v>
      </c>
      <c r="E34">
        <f t="shared" si="1"/>
        <v>0.73432015322640487</v>
      </c>
      <c r="F34">
        <f t="shared" si="2"/>
        <v>0.67391304347826086</v>
      </c>
      <c r="G34">
        <f t="shared" si="5"/>
        <v>0.53922608743445077</v>
      </c>
      <c r="H34">
        <f t="shared" si="6"/>
        <v>-220.11757313924247</v>
      </c>
      <c r="I34">
        <f t="shared" si="3"/>
        <v>-713.1949658801982</v>
      </c>
      <c r="J34">
        <f t="shared" si="4"/>
        <v>-0.51201325638908401</v>
      </c>
    </row>
    <row r="35" spans="1:10" x14ac:dyDescent="0.25">
      <c r="A35">
        <v>35</v>
      </c>
      <c r="B35">
        <v>1835</v>
      </c>
      <c r="C35">
        <v>43.474882999999998</v>
      </c>
      <c r="D35">
        <f t="shared" si="0"/>
        <v>0.43474882999999998</v>
      </c>
      <c r="E35">
        <f t="shared" si="1"/>
        <v>0.36746376659181457</v>
      </c>
      <c r="F35">
        <f t="shared" si="2"/>
        <v>0.6757493188010899</v>
      </c>
      <c r="G35">
        <f t="shared" si="5"/>
        <v>0.13502961975784358</v>
      </c>
      <c r="H35">
        <f t="shared" si="6"/>
        <v>141.62352365332964</v>
      </c>
      <c r="I35">
        <f t="shared" si="3"/>
        <v>-712.3661008012034</v>
      </c>
      <c r="J35">
        <f t="shared" si="4"/>
        <v>-0.5105091311505312</v>
      </c>
    </row>
    <row r="36" spans="1:10" x14ac:dyDescent="0.25">
      <c r="A36">
        <v>36</v>
      </c>
      <c r="B36">
        <v>1830</v>
      </c>
      <c r="C36">
        <v>34.287609000000003</v>
      </c>
      <c r="D36">
        <f t="shared" si="0"/>
        <v>0.34287609000000002</v>
      </c>
      <c r="E36">
        <f t="shared" si="1"/>
        <v>0.6296907916409219</v>
      </c>
      <c r="F36">
        <f t="shared" si="2"/>
        <v>0.67759562841530052</v>
      </c>
      <c r="G36">
        <f t="shared" si="5"/>
        <v>0.39651049307737091</v>
      </c>
      <c r="H36">
        <f t="shared" si="6"/>
        <v>250.79890974894727</v>
      </c>
      <c r="I36">
        <f t="shared" si="3"/>
        <v>-711.53270640483709</v>
      </c>
      <c r="J36">
        <f t="shared" si="4"/>
        <v>-0.50899678664837988</v>
      </c>
    </row>
    <row r="37" spans="1:10" x14ac:dyDescent="0.25">
      <c r="A37">
        <v>37</v>
      </c>
      <c r="B37">
        <v>1825</v>
      </c>
      <c r="C37">
        <v>27.952801000000001</v>
      </c>
      <c r="D37">
        <f t="shared" si="0"/>
        <v>0.27952800999999999</v>
      </c>
      <c r="E37">
        <f t="shared" si="1"/>
        <v>0.92849351371721245</v>
      </c>
      <c r="F37">
        <f t="shared" si="2"/>
        <v>0.67945205479452053</v>
      </c>
      <c r="G37">
        <f t="shared" si="5"/>
        <v>0.86210020501493534</v>
      </c>
      <c r="H37">
        <f t="shared" si="6"/>
        <v>-392.51054912161607</v>
      </c>
      <c r="I37">
        <f t="shared" si="3"/>
        <v>-710.69474546383321</v>
      </c>
      <c r="J37">
        <f t="shared" si="4"/>
        <v>-0.50747615532703849</v>
      </c>
    </row>
    <row r="38" spans="1:10" x14ac:dyDescent="0.25">
      <c r="A38">
        <v>38</v>
      </c>
      <c r="B38">
        <v>1820</v>
      </c>
      <c r="C38">
        <v>43.837510999999999</v>
      </c>
      <c r="D38">
        <f t="shared" si="0"/>
        <v>0.43837511000000001</v>
      </c>
      <c r="E38">
        <f t="shared" si="1"/>
        <v>0.35976325967447398</v>
      </c>
      <c r="F38">
        <f t="shared" si="2"/>
        <v>0.68131868131868134</v>
      </c>
      <c r="G38">
        <f t="shared" si="5"/>
        <v>0.129429603011603</v>
      </c>
      <c r="H38">
        <f t="shared" si="6"/>
        <v>1527.6318054210697</v>
      </c>
      <c r="I38">
        <f t="shared" si="3"/>
        <v>-709.85218034183458</v>
      </c>
      <c r="J38">
        <f t="shared" si="4"/>
        <v>-0.50594716888854696</v>
      </c>
    </row>
    <row r="39" spans="1:10" x14ac:dyDescent="0.25">
      <c r="A39">
        <v>39</v>
      </c>
      <c r="B39">
        <v>1815</v>
      </c>
      <c r="C39">
        <v>18.966303</v>
      </c>
      <c r="D39">
        <f t="shared" si="0"/>
        <v>0.18966303000000001</v>
      </c>
      <c r="E39">
        <f t="shared" si="1"/>
        <v>1.7310859289466718</v>
      </c>
      <c r="F39">
        <f t="shared" si="2"/>
        <v>0.6831955922865014</v>
      </c>
      <c r="G39">
        <f t="shared" si="5"/>
        <v>2.9966584933971618</v>
      </c>
      <c r="H39">
        <f t="shared" si="6"/>
        <v>-668.86420799580503</v>
      </c>
      <c r="I39">
        <f t="shared" si="3"/>
        <v>-709.00497298775906</v>
      </c>
      <c r="J39">
        <f t="shared" si="4"/>
        <v>-0.50440975828235024</v>
      </c>
    </row>
    <row r="40" spans="1:10" x14ac:dyDescent="0.25">
      <c r="A40">
        <v>40</v>
      </c>
      <c r="B40">
        <v>1810</v>
      </c>
      <c r="C40">
        <v>22.691374</v>
      </c>
      <c r="D40">
        <f t="shared" si="0"/>
        <v>0.22691374</v>
      </c>
      <c r="E40">
        <f t="shared" si="1"/>
        <v>1.3169373643940372</v>
      </c>
      <c r="F40">
        <f t="shared" si="2"/>
        <v>0.68508287292817682</v>
      </c>
      <c r="G40">
        <f t="shared" si="5"/>
        <v>1.7343240217371132</v>
      </c>
      <c r="H40">
        <f t="shared" si="6"/>
        <v>-823.46025651555237</v>
      </c>
      <c r="I40">
        <f t="shared" si="3"/>
        <v>-708.15308493006978</v>
      </c>
      <c r="J40">
        <f t="shared" si="4"/>
        <v>-0.50286385369490383</v>
      </c>
    </row>
    <row r="41" spans="1:10" x14ac:dyDescent="0.25">
      <c r="A41">
        <v>41</v>
      </c>
      <c r="B41">
        <v>1805</v>
      </c>
      <c r="C41">
        <v>41.419328</v>
      </c>
      <c r="D41">
        <f t="shared" si="0"/>
        <v>0.41419328</v>
      </c>
      <c r="E41">
        <f t="shared" si="1"/>
        <v>0.41426253124768031</v>
      </c>
      <c r="F41">
        <f t="shared" si="2"/>
        <v>0.68698060941828254</v>
      </c>
      <c r="G41">
        <f t="shared" si="5"/>
        <v>0.17161344479573531</v>
      </c>
      <c r="H41">
        <f t="shared" si="6"/>
        <v>147.75525655676381</v>
      </c>
      <c r="I41">
        <f t="shared" si="3"/>
        <v>-707.29647727095289</v>
      </c>
      <c r="J41">
        <f t="shared" si="4"/>
        <v>-0.5013093845391059</v>
      </c>
    </row>
    <row r="42" spans="1:10" x14ac:dyDescent="0.25">
      <c r="A42">
        <v>42</v>
      </c>
      <c r="B42">
        <v>1800</v>
      </c>
      <c r="C42">
        <v>33.164037999999998</v>
      </c>
      <c r="D42">
        <f t="shared" si="0"/>
        <v>0.33164037999999996</v>
      </c>
      <c r="E42">
        <f t="shared" si="1"/>
        <v>0.67347736974391437</v>
      </c>
      <c r="F42">
        <f t="shared" si="2"/>
        <v>0.68888888888888888</v>
      </c>
      <c r="G42">
        <f t="shared" si="5"/>
        <v>0.45357176755718115</v>
      </c>
      <c r="H42">
        <f t="shared" si="6"/>
        <v>-156.2784408206395</v>
      </c>
      <c r="I42">
        <f t="shared" si="3"/>
        <v>-706.43511068039652</v>
      </c>
      <c r="J42">
        <f t="shared" si="4"/>
        <v>-0.49974627944355354</v>
      </c>
    </row>
    <row r="43" spans="1:10" x14ac:dyDescent="0.25">
      <c r="A43">
        <v>43</v>
      </c>
      <c r="B43">
        <v>1795</v>
      </c>
      <c r="C43">
        <v>42.365640999999997</v>
      </c>
      <c r="D43">
        <f t="shared" si="0"/>
        <v>0.42365640999999998</v>
      </c>
      <c r="E43">
        <f t="shared" si="1"/>
        <v>0.39202986889079305</v>
      </c>
      <c r="F43">
        <f t="shared" si="2"/>
        <v>0.69080779944289694</v>
      </c>
      <c r="G43">
        <f t="shared" si="5"/>
        <v>0.15368741810253239</v>
      </c>
      <c r="H43">
        <f t="shared" si="6"/>
        <v>1299.3101277298601</v>
      </c>
      <c r="I43">
        <f t="shared" si="3"/>
        <v>-705.56894539017117</v>
      </c>
      <c r="J43">
        <f t="shared" si="4"/>
        <v>-0.49817446624161921</v>
      </c>
    </row>
    <row r="44" spans="1:10" x14ac:dyDescent="0.25">
      <c r="A44">
        <v>44</v>
      </c>
      <c r="B44">
        <v>1790</v>
      </c>
      <c r="C44">
        <v>19.743316</v>
      </c>
      <c r="D44">
        <f t="shared" si="0"/>
        <v>0.19743316</v>
      </c>
      <c r="E44">
        <f t="shared" si="1"/>
        <v>1.6312192254522635</v>
      </c>
      <c r="F44">
        <f t="shared" si="2"/>
        <v>0.69273743016759781</v>
      </c>
      <c r="G44">
        <f t="shared" si="5"/>
        <v>2.6608761614850827</v>
      </c>
      <c r="H44">
        <f t="shared" si="6"/>
        <v>-1096.9186452598758</v>
      </c>
      <c r="I44">
        <f t="shared" si="3"/>
        <v>-704.69794118770994</v>
      </c>
      <c r="J44">
        <f t="shared" si="4"/>
        <v>-0.49659387196034455</v>
      </c>
    </row>
    <row r="45" spans="1:10" x14ac:dyDescent="0.25">
      <c r="A45">
        <v>45</v>
      </c>
      <c r="B45">
        <v>1785</v>
      </c>
      <c r="C45">
        <v>31.838075</v>
      </c>
      <c r="D45">
        <f t="shared" si="0"/>
        <v>0.31838074999999999</v>
      </c>
      <c r="E45">
        <f t="shared" si="1"/>
        <v>0.72963708071320665</v>
      </c>
      <c r="F45">
        <f t="shared" si="2"/>
        <v>0.69467787114845936</v>
      </c>
      <c r="G45">
        <f t="shared" si="5"/>
        <v>0.53237026955169042</v>
      </c>
      <c r="H45">
        <f t="shared" si="6"/>
        <v>-173.28876328060417</v>
      </c>
      <c r="I45">
        <f t="shared" si="3"/>
        <v>-703.82205740988479</v>
      </c>
      <c r="J45">
        <f t="shared" si="4"/>
        <v>-0.4950044228091468</v>
      </c>
    </row>
    <row r="46" spans="1:10" x14ac:dyDescent="0.25">
      <c r="A46">
        <v>46</v>
      </c>
      <c r="B46">
        <v>1780</v>
      </c>
      <c r="C46">
        <v>40.357711000000002</v>
      </c>
      <c r="D46">
        <f t="shared" si="0"/>
        <v>0.40357711000000002</v>
      </c>
      <c r="E46">
        <f t="shared" si="1"/>
        <v>0.4407091667264677</v>
      </c>
      <c r="F46">
        <f t="shared" si="2"/>
        <v>0.6966292134831461</v>
      </c>
      <c r="G46">
        <f t="shared" si="5"/>
        <v>0.19422456963673751</v>
      </c>
      <c r="H46">
        <f t="shared" si="6"/>
        <v>-18.515533125682527</v>
      </c>
      <c r="I46">
        <f t="shared" si="3"/>
        <v>-702.94125293667867</v>
      </c>
      <c r="J46">
        <f t="shared" si="4"/>
        <v>-0.49340604416833544</v>
      </c>
    </row>
    <row r="47" spans="1:10" x14ac:dyDescent="0.25">
      <c r="A47">
        <v>47</v>
      </c>
      <c r="B47">
        <v>1775</v>
      </c>
      <c r="C47">
        <v>42.134225999999998</v>
      </c>
      <c r="D47">
        <f t="shared" si="0"/>
        <v>0.42134225999999997</v>
      </c>
      <c r="E47">
        <f t="shared" si="1"/>
        <v>0.39735484883703298</v>
      </c>
      <c r="F47">
        <f t="shared" si="2"/>
        <v>0.69859154929577461</v>
      </c>
      <c r="G47">
        <f t="shared" si="5"/>
        <v>0.15789087589430134</v>
      </c>
      <c r="H47">
        <f t="shared" si="6"/>
        <v>198.43885275189959</v>
      </c>
      <c r="I47">
        <f t="shared" si="3"/>
        <v>-702.05548618475029</v>
      </c>
      <c r="J47">
        <f t="shared" si="4"/>
        <v>-0.49179866057743515</v>
      </c>
    </row>
    <row r="48" spans="1:10" x14ac:dyDescent="0.25">
      <c r="A48">
        <v>48</v>
      </c>
      <c r="B48">
        <v>1770</v>
      </c>
      <c r="C48">
        <v>31.577819000000002</v>
      </c>
      <c r="D48">
        <f t="shared" si="0"/>
        <v>0.31577819000000001</v>
      </c>
      <c r="E48">
        <f t="shared" si="1"/>
        <v>0.74127900549381831</v>
      </c>
      <c r="F48">
        <f t="shared" si="2"/>
        <v>0.70056497175141241</v>
      </c>
      <c r="G48">
        <f t="shared" si="5"/>
        <v>0.54949456398590435</v>
      </c>
      <c r="H48">
        <f t="shared" si="6"/>
        <v>-160.44079976387391</v>
      </c>
      <c r="I48">
        <f t="shared" si="3"/>
        <v>-701.16471510089002</v>
      </c>
      <c r="J48">
        <f t="shared" si="4"/>
        <v>-0.49018219572330946</v>
      </c>
    </row>
    <row r="49" spans="1:10" x14ac:dyDescent="0.25">
      <c r="A49">
        <v>49</v>
      </c>
      <c r="B49">
        <v>1765</v>
      </c>
      <c r="C49">
        <v>38.869213999999999</v>
      </c>
      <c r="D49">
        <f t="shared" si="0"/>
        <v>0.38869214000000002</v>
      </c>
      <c r="E49">
        <f t="shared" si="1"/>
        <v>0.48071116089172716</v>
      </c>
      <c r="F49">
        <f t="shared" si="2"/>
        <v>0.7025495750708215</v>
      </c>
      <c r="G49">
        <f t="shared" si="5"/>
        <v>0.23108322020587199</v>
      </c>
      <c r="H49">
        <f t="shared" si="6"/>
        <v>-14.922350849701832</v>
      </c>
      <c r="I49">
        <f t="shared" si="3"/>
        <v>-700.26889715536481</v>
      </c>
      <c r="J49">
        <f t="shared" si="4"/>
        <v>-0.48855657242808381</v>
      </c>
    </row>
    <row r="50" spans="1:10" x14ac:dyDescent="0.25">
      <c r="A50">
        <v>50</v>
      </c>
      <c r="B50">
        <v>1760</v>
      </c>
      <c r="C50">
        <v>40.050946000000003</v>
      </c>
      <c r="D50">
        <f t="shared" si="0"/>
        <v>0.40050946000000004</v>
      </c>
      <c r="E50">
        <f t="shared" si="1"/>
        <v>0.44866469265106929</v>
      </c>
      <c r="F50">
        <f t="shared" si="2"/>
        <v>0.70454545454545459</v>
      </c>
      <c r="G50">
        <f t="shared" si="5"/>
        <v>0.20130000643167847</v>
      </c>
      <c r="H50">
        <f t="shared" si="6"/>
        <v>152.5955982528134</v>
      </c>
      <c r="I50">
        <f t="shared" si="3"/>
        <v>-699.3679893351491</v>
      </c>
      <c r="J50">
        <f t="shared" si="4"/>
        <v>-0.48692171263686246</v>
      </c>
    </row>
    <row r="51" spans="1:10" x14ac:dyDescent="0.25">
      <c r="A51">
        <v>51</v>
      </c>
      <c r="B51">
        <v>1755</v>
      </c>
      <c r="C51">
        <v>32.230943000000003</v>
      </c>
      <c r="D51">
        <f t="shared" si="0"/>
        <v>0.32230943000000001</v>
      </c>
      <c r="E51">
        <f t="shared" si="1"/>
        <v>0.71245900045016497</v>
      </c>
      <c r="F51">
        <f t="shared" si="2"/>
        <v>0.70655270655270652</v>
      </c>
      <c r="G51">
        <f t="shared" si="5"/>
        <v>0.50759782732244818</v>
      </c>
      <c r="H51">
        <f t="shared" si="6"/>
        <v>43.647845630368074</v>
      </c>
      <c r="I51">
        <f t="shared" si="3"/>
        <v>-698.46194813704051</v>
      </c>
      <c r="J51">
        <f t="shared" si="4"/>
        <v>-0.48527753740523549</v>
      </c>
    </row>
    <row r="52" spans="1:10" x14ac:dyDescent="0.25">
      <c r="A52">
        <v>52</v>
      </c>
      <c r="B52">
        <v>1750</v>
      </c>
      <c r="C52">
        <v>30.916899999999998</v>
      </c>
      <c r="D52">
        <f t="shared" si="0"/>
        <v>0.30916899999999997</v>
      </c>
      <c r="E52">
        <f t="shared" si="1"/>
        <v>0.77182296828110197</v>
      </c>
      <c r="F52">
        <f t="shared" si="2"/>
        <v>0.70857142857142852</v>
      </c>
      <c r="G52">
        <f t="shared" si="5"/>
        <v>0.5957106943662509</v>
      </c>
      <c r="H52">
        <f t="shared" si="6"/>
        <v>505.02157107626482</v>
      </c>
      <c r="I52">
        <f t="shared" si="3"/>
        <v>-697.55072956065715</v>
      </c>
      <c r="J52">
        <f t="shared" si="4"/>
        <v>-0.48362396688657061</v>
      </c>
    </row>
    <row r="53" spans="1:10" x14ac:dyDescent="0.25">
      <c r="A53">
        <v>53</v>
      </c>
      <c r="B53">
        <v>1745</v>
      </c>
      <c r="C53">
        <v>23.176898000000001</v>
      </c>
      <c r="D53">
        <f t="shared" si="0"/>
        <v>0.23176898000000001</v>
      </c>
      <c r="E53">
        <f t="shared" si="1"/>
        <v>1.2732051115948313</v>
      </c>
      <c r="F53">
        <f t="shared" si="2"/>
        <v>0.71060171919770776</v>
      </c>
      <c r="G53">
        <f t="shared" si="5"/>
        <v>1.6210512561912067</v>
      </c>
      <c r="H53">
        <f t="shared" si="6"/>
        <v>-753.08501316254171</v>
      </c>
      <c r="I53">
        <f t="shared" si="3"/>
        <v>-696.63428910131427</v>
      </c>
      <c r="J53">
        <f t="shared" si="4"/>
        <v>-0.4819609203190881</v>
      </c>
    </row>
    <row r="54" spans="1:10" x14ac:dyDescent="0.25">
      <c r="A54">
        <v>54</v>
      </c>
      <c r="B54">
        <v>1740</v>
      </c>
      <c r="C54">
        <v>47.590217000000003</v>
      </c>
      <c r="D54">
        <f t="shared" si="0"/>
        <v>0.47590217000000001</v>
      </c>
      <c r="E54">
        <f t="shared" si="1"/>
        <v>0.28858718527245725</v>
      </c>
      <c r="F54">
        <f t="shared" si="2"/>
        <v>0.71264367816091956</v>
      </c>
      <c r="G54">
        <f t="shared" si="5"/>
        <v>8.3282563503479567E-2</v>
      </c>
      <c r="H54">
        <f t="shared" si="6"/>
        <v>283.21386801081644</v>
      </c>
      <c r="I54">
        <f t="shared" si="3"/>
        <v>-695.71258174278</v>
      </c>
      <c r="J54">
        <f t="shared" si="4"/>
        <v>-0.48028831601271205</v>
      </c>
    </row>
    <row r="55" spans="1:10" x14ac:dyDescent="0.25">
      <c r="A55">
        <v>55</v>
      </c>
      <c r="B55">
        <v>1735</v>
      </c>
      <c r="C55">
        <v>30.024474000000001</v>
      </c>
      <c r="D55">
        <f t="shared" si="0"/>
        <v>0.30024474000000001</v>
      </c>
      <c r="E55">
        <f t="shared" si="1"/>
        <v>0.81543047831190574</v>
      </c>
      <c r="F55">
        <f t="shared" si="2"/>
        <v>0.71469740634005763</v>
      </c>
      <c r="G55">
        <f t="shared" si="5"/>
        <v>0.66492686495998332</v>
      </c>
      <c r="H55">
        <f t="shared" si="6"/>
        <v>-248.54847561844605</v>
      </c>
      <c r="I55">
        <f t="shared" si="3"/>
        <v>-694.78556194990244</v>
      </c>
      <c r="J55">
        <f t="shared" si="4"/>
        <v>-0.47860607133569399</v>
      </c>
    </row>
    <row r="56" spans="1:10" x14ac:dyDescent="0.25">
      <c r="A56">
        <v>56</v>
      </c>
      <c r="B56">
        <v>1730</v>
      </c>
      <c r="C56">
        <v>42.487136</v>
      </c>
      <c r="D56">
        <f t="shared" si="0"/>
        <v>0.42487135999999998</v>
      </c>
      <c r="E56">
        <f t="shared" si="1"/>
        <v>0.38926247293798477</v>
      </c>
      <c r="F56">
        <f t="shared" si="2"/>
        <v>0.7167630057803468</v>
      </c>
      <c r="G56">
        <f t="shared" si="5"/>
        <v>0.15152527283779532</v>
      </c>
      <c r="H56">
        <f t="shared" si="6"/>
        <v>52.250376586368226</v>
      </c>
      <c r="I56">
        <f t="shared" si="3"/>
        <v>-693.85318366111233</v>
      </c>
      <c r="J56">
        <f t="shared" si="4"/>
        <v>-0.47691410270100543</v>
      </c>
    </row>
    <row r="57" spans="1:10" x14ac:dyDescent="0.25">
      <c r="A57">
        <v>57</v>
      </c>
      <c r="B57">
        <v>1725</v>
      </c>
      <c r="C57">
        <v>37.859175</v>
      </c>
      <c r="D57">
        <f t="shared" si="0"/>
        <v>0.37859175</v>
      </c>
      <c r="E57">
        <f t="shared" si="1"/>
        <v>0.50997969867021997</v>
      </c>
      <c r="F57">
        <f t="shared" si="2"/>
        <v>0.71884057971014492</v>
      </c>
      <c r="G57">
        <f t="shared" si="5"/>
        <v>0.26007929305576838</v>
      </c>
      <c r="H57">
        <f t="shared" si="6"/>
        <v>-37.77114938120117</v>
      </c>
      <c r="I57">
        <f t="shared" si="3"/>
        <v>-692.91540028079294</v>
      </c>
      <c r="J57">
        <f t="shared" si="4"/>
        <v>-0.47521232555249249</v>
      </c>
    </row>
    <row r="58" spans="1:10" x14ac:dyDescent="0.25">
      <c r="A58">
        <v>58</v>
      </c>
      <c r="B58">
        <v>1720</v>
      </c>
      <c r="C58">
        <v>40.955368</v>
      </c>
      <c r="D58">
        <f t="shared" si="0"/>
        <v>0.40955367999999998</v>
      </c>
      <c r="E58">
        <f t="shared" si="1"/>
        <v>0.42561802496994106</v>
      </c>
      <c r="F58">
        <f t="shared" si="2"/>
        <v>0.72093023255813948</v>
      </c>
      <c r="G58">
        <f t="shared" si="5"/>
        <v>0.18115070317931337</v>
      </c>
      <c r="H58">
        <f t="shared" si="6"/>
        <v>47.748263136376643</v>
      </c>
      <c r="I58">
        <f t="shared" si="3"/>
        <v>-691.97216467151839</v>
      </c>
      <c r="J58">
        <f t="shared" si="4"/>
        <v>-0.47350065435079058</v>
      </c>
    </row>
    <row r="59" spans="1:10" x14ac:dyDescent="0.25">
      <c r="A59">
        <v>59</v>
      </c>
      <c r="B59">
        <v>1715</v>
      </c>
      <c r="C59">
        <v>37.184302000000002</v>
      </c>
      <c r="D59">
        <f t="shared" si="0"/>
        <v>0.37184302000000002</v>
      </c>
      <c r="E59">
        <f t="shared" si="1"/>
        <v>0.53057496080297584</v>
      </c>
      <c r="F59">
        <f t="shared" si="2"/>
        <v>0.72303206997084546</v>
      </c>
      <c r="G59">
        <f t="shared" si="5"/>
        <v>0.28150978903107937</v>
      </c>
      <c r="H59">
        <f t="shared" si="6"/>
        <v>-88.753544499137817</v>
      </c>
      <c r="I59">
        <f t="shared" si="3"/>
        <v>-691.02342914615463</v>
      </c>
      <c r="J59">
        <f t="shared" si="4"/>
        <v>-0.4717790025589913</v>
      </c>
    </row>
    <row r="60" spans="1:10" x14ac:dyDescent="0.25">
      <c r="A60">
        <v>60</v>
      </c>
      <c r="B60">
        <v>1710</v>
      </c>
      <c r="C60">
        <v>46.576369</v>
      </c>
      <c r="D60">
        <f t="shared" si="0"/>
        <v>0.46576369000000001</v>
      </c>
      <c r="E60">
        <f t="shared" si="1"/>
        <v>0.30638759638220847</v>
      </c>
      <c r="F60">
        <f t="shared" si="2"/>
        <v>0.72514619883040932</v>
      </c>
      <c r="G60">
        <f t="shared" si="5"/>
        <v>9.3873359216867083E-2</v>
      </c>
      <c r="H60">
        <f t="shared" si="6"/>
        <v>92.885316762245438</v>
      </c>
      <c r="I60">
        <f t="shared" si="3"/>
        <v>-690.06914545982386</v>
      </c>
      <c r="J60">
        <f t="shared" si="4"/>
        <v>-0.47004728262805862</v>
      </c>
    </row>
    <row r="61" spans="1:10" x14ac:dyDescent="0.25">
      <c r="A61">
        <v>61</v>
      </c>
      <c r="B61">
        <v>1705</v>
      </c>
      <c r="C61">
        <v>36.890605000000001</v>
      </c>
      <c r="D61">
        <f t="shared" si="0"/>
        <v>0.36890604999999999</v>
      </c>
      <c r="E61">
        <f t="shared" si="1"/>
        <v>0.53981165899366856</v>
      </c>
      <c r="F61">
        <f t="shared" si="2"/>
        <v>0.72727272727272729</v>
      </c>
      <c r="G61">
        <f t="shared" si="5"/>
        <v>0.29139662718549669</v>
      </c>
      <c r="H61">
        <f t="shared" si="6"/>
        <v>357.37480097854461</v>
      </c>
      <c r="I61">
        <f t="shared" si="3"/>
        <v>-689.10926480172577</v>
      </c>
      <c r="J61">
        <f t="shared" si="4"/>
        <v>-0.46830540598198855</v>
      </c>
    </row>
    <row r="62" spans="1:10" x14ac:dyDescent="0.25">
      <c r="A62">
        <v>62</v>
      </c>
      <c r="B62">
        <v>1700</v>
      </c>
      <c r="C62">
        <v>26.376068</v>
      </c>
      <c r="D62">
        <f t="shared" si="0"/>
        <v>0.26376068000000003</v>
      </c>
      <c r="E62">
        <f t="shared" si="1"/>
        <v>1.0275381764902605</v>
      </c>
      <c r="F62">
        <f t="shared" si="2"/>
        <v>0.72941176470588232</v>
      </c>
      <c r="G62">
        <f t="shared" si="5"/>
        <v>1.0558347041449296</v>
      </c>
      <c r="H62">
        <f t="shared" si="6"/>
        <v>-138.47501995305964</v>
      </c>
      <c r="I62">
        <f t="shared" si="3"/>
        <v>-688.14373778681534</v>
      </c>
      <c r="J62">
        <f t="shared" si="4"/>
        <v>-0.46655328300270626</v>
      </c>
    </row>
    <row r="63" spans="1:10" x14ac:dyDescent="0.25">
      <c r="A63">
        <v>63</v>
      </c>
      <c r="B63">
        <v>1695</v>
      </c>
      <c r="C63">
        <v>28.973813</v>
      </c>
      <c r="D63">
        <f t="shared" si="0"/>
        <v>0.28973812999999998</v>
      </c>
      <c r="E63">
        <f t="shared" si="1"/>
        <v>0.87056529973444818</v>
      </c>
      <c r="F63">
        <f t="shared" si="2"/>
        <v>0.73156342182890854</v>
      </c>
      <c r="G63">
        <f t="shared" si="5"/>
        <v>0.75788394110172963</v>
      </c>
      <c r="H63">
        <f t="shared" si="6"/>
        <v>-69.189687053388113</v>
      </c>
      <c r="I63">
        <f t="shared" si="3"/>
        <v>-687.17251444733313</v>
      </c>
      <c r="J63">
        <f t="shared" si="4"/>
        <v>-0.46479082301469665</v>
      </c>
    </row>
    <row r="64" spans="1:10" x14ac:dyDescent="0.25">
      <c r="A64">
        <v>64</v>
      </c>
      <c r="B64">
        <v>1690</v>
      </c>
      <c r="C64">
        <v>30.748726000000001</v>
      </c>
      <c r="D64">
        <f t="shared" si="0"/>
        <v>0.30748726000000004</v>
      </c>
      <c r="E64">
        <f t="shared" si="1"/>
        <v>0.7798272602616243</v>
      </c>
      <c r="F64">
        <f t="shared" si="2"/>
        <v>0.73372781065088755</v>
      </c>
      <c r="G64">
        <f t="shared" si="5"/>
        <v>0.60813055584715114</v>
      </c>
      <c r="H64">
        <f t="shared" si="6"/>
        <v>-142.24265038107748</v>
      </c>
      <c r="I64">
        <f t="shared" si="3"/>
        <v>-686.19554422418537</v>
      </c>
      <c r="J64">
        <f t="shared" si="4"/>
        <v>-0.46301793426936155</v>
      </c>
    </row>
    <row r="65" spans="1:10" x14ac:dyDescent="0.25">
      <c r="A65">
        <v>65</v>
      </c>
      <c r="B65">
        <v>1685</v>
      </c>
      <c r="C65">
        <v>36.687730999999999</v>
      </c>
      <c r="D65">
        <f t="shared" si="0"/>
        <v>0.36687731000000001</v>
      </c>
      <c r="E65">
        <f t="shared" si="1"/>
        <v>0.54629208412048713</v>
      </c>
      <c r="F65">
        <f t="shared" si="2"/>
        <v>0.73590504451038574</v>
      </c>
      <c r="G65">
        <f t="shared" si="5"/>
        <v>0.29843504117270536</v>
      </c>
      <c r="H65">
        <f t="shared" si="6"/>
        <v>362.4753465000839</v>
      </c>
      <c r="I65">
        <f t="shared" si="3"/>
        <v>-685.21277595817037</v>
      </c>
      <c r="J65">
        <f t="shared" si="4"/>
        <v>-0.46123452392909869</v>
      </c>
    </row>
    <row r="66" spans="1:10" x14ac:dyDescent="0.25">
      <c r="A66">
        <v>66</v>
      </c>
      <c r="B66">
        <v>1680</v>
      </c>
      <c r="C66">
        <v>26.115576000000001</v>
      </c>
      <c r="D66">
        <f t="shared" ref="D66:D129" si="7">C66/100</f>
        <v>0.26115576000000001</v>
      </c>
      <c r="E66">
        <f t="shared" ref="E66:E129" si="8">((1-D66)^2)/(2*D66)</f>
        <v>1.0451441143422942</v>
      </c>
      <c r="F66">
        <f t="shared" ref="F66:F129" si="9">1240/B66</f>
        <v>0.73809523809523814</v>
      </c>
      <c r="G66">
        <f t="shared" si="5"/>
        <v>1.0923262197443384</v>
      </c>
      <c r="H66">
        <f t="shared" si="6"/>
        <v>-442.32287317756578</v>
      </c>
      <c r="I66">
        <f t="shared" ref="I66:I129" si="10">$R$4*F66+$R$5</f>
        <v>-684.22415788104786</v>
      </c>
      <c r="J66">
        <f t="shared" ref="J66:J129" si="11">$O$10*F66+$O$11</f>
        <v>-0.4594404980510961</v>
      </c>
    </row>
    <row r="67" spans="1:10" x14ac:dyDescent="0.25">
      <c r="A67">
        <v>67</v>
      </c>
      <c r="B67">
        <v>1675</v>
      </c>
      <c r="C67">
        <v>44.644762</v>
      </c>
      <c r="D67">
        <f t="shared" si="7"/>
        <v>0.44644761999999999</v>
      </c>
      <c r="E67">
        <f t="shared" si="8"/>
        <v>0.34317602298301464</v>
      </c>
      <c r="F67">
        <f t="shared" si="9"/>
        <v>0.74029850746268655</v>
      </c>
      <c r="G67">
        <f t="shared" ref="G67:G130" si="12">(E67)^2</f>
        <v>0.11776978275043859</v>
      </c>
      <c r="H67">
        <f t="shared" ref="H67:H130" si="13">(G68-G67)/(F68-F67)</f>
        <v>158.07712047699789</v>
      </c>
      <c r="I67">
        <f t="shared" si="10"/>
        <v>-683.2296376064503</v>
      </c>
      <c r="J67">
        <f t="shared" si="11"/>
        <v>-0.45763576157083685</v>
      </c>
    </row>
    <row r="68" spans="1:10" x14ac:dyDescent="0.25">
      <c r="A68">
        <v>68</v>
      </c>
      <c r="B68">
        <v>1670</v>
      </c>
      <c r="C68">
        <v>32.901164000000001</v>
      </c>
      <c r="D68">
        <f t="shared" si="7"/>
        <v>0.32901163999999999</v>
      </c>
      <c r="E68">
        <f t="shared" si="8"/>
        <v>0.68420889190347423</v>
      </c>
      <c r="F68">
        <f t="shared" si="9"/>
        <v>0.74251497005988021</v>
      </c>
      <c r="G68">
        <f t="shared" si="12"/>
        <v>0.46814180775978009</v>
      </c>
      <c r="H68">
        <f t="shared" si="13"/>
        <v>-136.19289752626923</v>
      </c>
      <c r="I68">
        <f t="shared" si="10"/>
        <v>-682.22916212062751</v>
      </c>
      <c r="J68">
        <f t="shared" si="11"/>
        <v>-0.45582021828530661</v>
      </c>
    </row>
    <row r="69" spans="1:10" x14ac:dyDescent="0.25">
      <c r="A69">
        <v>69</v>
      </c>
      <c r="B69">
        <v>1665</v>
      </c>
      <c r="C69">
        <v>41.784453999999997</v>
      </c>
      <c r="D69">
        <f t="shared" si="7"/>
        <v>0.41784453999999999</v>
      </c>
      <c r="E69">
        <f t="shared" si="8"/>
        <v>0.40553955737678382</v>
      </c>
      <c r="F69">
        <f t="shared" si="9"/>
        <v>0.74474474474474472</v>
      </c>
      <c r="G69">
        <f t="shared" si="12"/>
        <v>0.16446233259735774</v>
      </c>
      <c r="H69">
        <f t="shared" si="13"/>
        <v>33.650077045530814</v>
      </c>
      <c r="I69">
        <f t="shared" si="10"/>
        <v>-681.22267777302795</v>
      </c>
      <c r="J69">
        <f t="shared" si="11"/>
        <v>-0.4539937708358992</v>
      </c>
    </row>
    <row r="70" spans="1:10" x14ac:dyDescent="0.25">
      <c r="A70">
        <v>70</v>
      </c>
      <c r="B70">
        <v>1660</v>
      </c>
      <c r="C70">
        <v>38.547333000000002</v>
      </c>
      <c r="D70">
        <f t="shared" si="7"/>
        <v>0.38547333</v>
      </c>
      <c r="E70">
        <f t="shared" si="8"/>
        <v>0.48984326378855958</v>
      </c>
      <c r="F70">
        <f t="shared" si="9"/>
        <v>0.74698795180722888</v>
      </c>
      <c r="G70">
        <f t="shared" si="12"/>
        <v>0.23994642307902836</v>
      </c>
      <c r="H70">
        <f t="shared" si="13"/>
        <v>-17.59679267550808</v>
      </c>
      <c r="I70">
        <f t="shared" si="10"/>
        <v>-680.21013026670789</v>
      </c>
      <c r="J70">
        <f t="shared" si="11"/>
        <v>-0.45215632069101352</v>
      </c>
    </row>
    <row r="71" spans="1:10" x14ac:dyDescent="0.25">
      <c r="A71">
        <v>71</v>
      </c>
      <c r="B71">
        <v>1655</v>
      </c>
      <c r="C71">
        <v>40.096432999999998</v>
      </c>
      <c r="D71">
        <f t="shared" si="7"/>
        <v>0.40096432999999998</v>
      </c>
      <c r="E71">
        <f t="shared" si="8"/>
        <v>0.44747588137372335</v>
      </c>
      <c r="F71">
        <f t="shared" si="9"/>
        <v>0.74924471299093653</v>
      </c>
      <c r="G71">
        <f t="shared" si="12"/>
        <v>0.20023466441119053</v>
      </c>
      <c r="H71">
        <f t="shared" si="13"/>
        <v>3.397212128133452</v>
      </c>
      <c r="I71">
        <f t="shared" si="10"/>
        <v>-679.19146464856726</v>
      </c>
      <c r="J71">
        <f t="shared" si="11"/>
        <v>-0.45030776812833395</v>
      </c>
    </row>
    <row r="72" spans="1:10" x14ac:dyDescent="0.25">
      <c r="A72">
        <v>72</v>
      </c>
      <c r="B72">
        <v>1650</v>
      </c>
      <c r="C72">
        <v>39.772483999999999</v>
      </c>
      <c r="D72">
        <f t="shared" si="7"/>
        <v>0.39772483999999997</v>
      </c>
      <c r="E72">
        <f t="shared" si="8"/>
        <v>0.45601296659397189</v>
      </c>
      <c r="F72">
        <f t="shared" si="9"/>
        <v>0.75151515151515147</v>
      </c>
      <c r="G72">
        <f t="shared" si="12"/>
        <v>0.20794782570183493</v>
      </c>
      <c r="H72">
        <f t="shared" si="13"/>
        <v>95.242796178326827</v>
      </c>
      <c r="I72">
        <f t="shared" si="10"/>
        <v>-678.16662529940754</v>
      </c>
      <c r="J72">
        <f t="shared" si="11"/>
        <v>-0.44844801221678965</v>
      </c>
    </row>
    <row r="73" spans="1:10" x14ac:dyDescent="0.25">
      <c r="A73">
        <v>73</v>
      </c>
      <c r="B73">
        <v>1645</v>
      </c>
      <c r="C73">
        <v>33.696717</v>
      </c>
      <c r="D73">
        <f t="shared" si="7"/>
        <v>0.33696716999999998</v>
      </c>
      <c r="E73">
        <f t="shared" si="8"/>
        <v>0.65230766198649115</v>
      </c>
      <c r="F73">
        <f t="shared" si="9"/>
        <v>0.75379939209726443</v>
      </c>
      <c r="G73">
        <f t="shared" si="12"/>
        <v>0.42550528588628239</v>
      </c>
      <c r="H73">
        <f t="shared" si="13"/>
        <v>419.07610294560993</v>
      </c>
      <c r="I73">
        <f t="shared" si="10"/>
        <v>-677.13555592380908</v>
      </c>
      <c r="J73">
        <f t="shared" si="11"/>
        <v>-0.44657695079818416</v>
      </c>
    </row>
    <row r="74" spans="1:10" x14ac:dyDescent="0.25">
      <c r="A74">
        <v>74</v>
      </c>
      <c r="B74">
        <v>1640</v>
      </c>
      <c r="C74">
        <v>24.309027</v>
      </c>
      <c r="D74">
        <f t="shared" si="7"/>
        <v>0.24309027</v>
      </c>
      <c r="E74">
        <f t="shared" si="8"/>
        <v>1.178394222378117</v>
      </c>
      <c r="F74">
        <f t="shared" si="9"/>
        <v>0.75609756097560976</v>
      </c>
      <c r="G74">
        <f t="shared" si="12"/>
        <v>1.388612943334127</v>
      </c>
      <c r="H74">
        <f t="shared" si="13"/>
        <v>-470.46335164312279</v>
      </c>
      <c r="I74">
        <f t="shared" si="10"/>
        <v>-676.09819953982287</v>
      </c>
      <c r="J74">
        <f t="shared" si="11"/>
        <v>-0.44469448046848981</v>
      </c>
    </row>
    <row r="75" spans="1:10" x14ac:dyDescent="0.25">
      <c r="A75">
        <v>75</v>
      </c>
      <c r="B75">
        <v>1635</v>
      </c>
      <c r="C75">
        <v>36.620790999999997</v>
      </c>
      <c r="D75">
        <f t="shared" si="7"/>
        <v>0.36620790999999997</v>
      </c>
      <c r="E75">
        <f t="shared" si="8"/>
        <v>0.54844857576474548</v>
      </c>
      <c r="F75">
        <f t="shared" si="9"/>
        <v>0.75840978593272168</v>
      </c>
      <c r="G75">
        <f t="shared" si="12"/>
        <v>0.30079584025837774</v>
      </c>
      <c r="H75">
        <f t="shared" si="13"/>
        <v>-49.227047807167885</v>
      </c>
      <c r="I75">
        <f t="shared" si="10"/>
        <v>-675.05449846847296</v>
      </c>
      <c r="J75">
        <f t="shared" si="11"/>
        <v>-0.44280049655879727</v>
      </c>
    </row>
    <row r="76" spans="1:10" x14ac:dyDescent="0.25">
      <c r="A76">
        <v>76</v>
      </c>
      <c r="B76">
        <v>1630</v>
      </c>
      <c r="C76">
        <v>40.716171000000003</v>
      </c>
      <c r="D76">
        <f t="shared" si="7"/>
        <v>0.40716171000000001</v>
      </c>
      <c r="E76">
        <f t="shared" si="8"/>
        <v>0.43159416695902481</v>
      </c>
      <c r="F76">
        <f t="shared" si="9"/>
        <v>0.76073619631901845</v>
      </c>
      <c r="G76">
        <f t="shared" si="12"/>
        <v>0.18627352495305458</v>
      </c>
      <c r="H76">
        <f t="shared" si="13"/>
        <v>291.65576601924641</v>
      </c>
      <c r="I76">
        <f t="shared" si="10"/>
        <v>-674.00439432306553</v>
      </c>
      <c r="J76">
        <f t="shared" si="11"/>
        <v>-0.44089489311591634</v>
      </c>
    </row>
    <row r="77" spans="1:10" x14ac:dyDescent="0.25">
      <c r="A77">
        <v>77</v>
      </c>
      <c r="B77">
        <v>1625</v>
      </c>
      <c r="C77">
        <v>27.890456</v>
      </c>
      <c r="D77">
        <f t="shared" si="7"/>
        <v>0.27890456000000002</v>
      </c>
      <c r="E77">
        <f t="shared" si="8"/>
        <v>0.93218022966134639</v>
      </c>
      <c r="F77">
        <f t="shared" si="9"/>
        <v>0.7630769230769231</v>
      </c>
      <c r="G77">
        <f t="shared" si="12"/>
        <v>0.86895998057148049</v>
      </c>
      <c r="H77">
        <f t="shared" si="13"/>
        <v>-199.6212689558721</v>
      </c>
      <c r="I77">
        <f t="shared" si="10"/>
        <v>-672.94782799830182</v>
      </c>
      <c r="J77">
        <f t="shared" si="11"/>
        <v>-0.4389775628826178</v>
      </c>
    </row>
    <row r="78" spans="1:10" x14ac:dyDescent="0.25">
      <c r="A78">
        <v>78</v>
      </c>
      <c r="B78">
        <v>1620</v>
      </c>
      <c r="C78">
        <v>34.238962000000001</v>
      </c>
      <c r="D78">
        <f t="shared" si="7"/>
        <v>0.34238962000000001</v>
      </c>
      <c r="E78">
        <f t="shared" si="8"/>
        <v>0.63151945418751931</v>
      </c>
      <c r="F78">
        <f t="shared" si="9"/>
        <v>0.76543209876543206</v>
      </c>
      <c r="G78">
        <f t="shared" si="12"/>
        <v>0.39881682101730231</v>
      </c>
      <c r="H78">
        <f t="shared" si="13"/>
        <v>224.63657253821424</v>
      </c>
      <c r="I78">
        <f t="shared" si="10"/>
        <v>-671.88473965918774</v>
      </c>
      <c r="J78">
        <f t="shared" si="11"/>
        <v>-0.43704839727750877</v>
      </c>
    </row>
    <row r="79" spans="1:10" x14ac:dyDescent="0.25">
      <c r="A79">
        <v>79</v>
      </c>
      <c r="B79">
        <v>1615</v>
      </c>
      <c r="C79">
        <v>27.349057999999999</v>
      </c>
      <c r="D79">
        <f t="shared" si="7"/>
        <v>0.27349057999999998</v>
      </c>
      <c r="E79">
        <f t="shared" si="8"/>
        <v>0.96496182308863498</v>
      </c>
      <c r="F79">
        <f t="shared" si="9"/>
        <v>0.7678018575851393</v>
      </c>
      <c r="G79">
        <f t="shared" si="12"/>
        <v>0.93115132001854206</v>
      </c>
      <c r="H79">
        <f t="shared" si="13"/>
        <v>-219.98624988650121</v>
      </c>
      <c r="I79">
        <f t="shared" si="10"/>
        <v>-670.81506872973853</v>
      </c>
      <c r="J79">
        <f t="shared" si="11"/>
        <v>-0.43510728637453522</v>
      </c>
    </row>
    <row r="80" spans="1:10" x14ac:dyDescent="0.25">
      <c r="A80">
        <v>80</v>
      </c>
      <c r="B80">
        <v>1610</v>
      </c>
      <c r="C80">
        <v>34.076977999999997</v>
      </c>
      <c r="D80">
        <f t="shared" si="7"/>
        <v>0.34076977999999997</v>
      </c>
      <c r="E80">
        <f t="shared" si="8"/>
        <v>0.63765114817582769</v>
      </c>
      <c r="F80">
        <f t="shared" si="9"/>
        <v>0.77018633540372672</v>
      </c>
      <c r="G80">
        <f t="shared" si="12"/>
        <v>0.40659898676995138</v>
      </c>
      <c r="H80">
        <f t="shared" si="13"/>
        <v>-37.749806471623657</v>
      </c>
      <c r="I80">
        <f t="shared" si="10"/>
        <v>-669.7387538814728</v>
      </c>
      <c r="J80">
        <f t="shared" si="11"/>
        <v>-0.4331541188821022</v>
      </c>
    </row>
    <row r="81" spans="1:10" x14ac:dyDescent="0.25">
      <c r="A81">
        <v>81</v>
      </c>
      <c r="B81">
        <v>1605</v>
      </c>
      <c r="C81">
        <v>36.201653999999998</v>
      </c>
      <c r="D81">
        <f t="shared" si="7"/>
        <v>0.36201654</v>
      </c>
      <c r="E81">
        <f t="shared" si="8"/>
        <v>0.56216063392237781</v>
      </c>
      <c r="F81">
        <f t="shared" si="9"/>
        <v>0.77258566978193144</v>
      </c>
      <c r="G81">
        <f t="shared" si="12"/>
        <v>0.3160245783320097</v>
      </c>
      <c r="H81">
        <f t="shared" si="13"/>
        <v>216.73852509881934</v>
      </c>
      <c r="I81">
        <f t="shared" si="10"/>
        <v>-668.6557330216915</v>
      </c>
      <c r="J81">
        <f t="shared" si="11"/>
        <v>-0.43118878212180356</v>
      </c>
    </row>
    <row r="82" spans="1:10" x14ac:dyDescent="0.25">
      <c r="A82">
        <v>82</v>
      </c>
      <c r="B82">
        <v>1600</v>
      </c>
      <c r="C82">
        <v>28.164021000000002</v>
      </c>
      <c r="D82">
        <f t="shared" si="7"/>
        <v>0.28164021</v>
      </c>
      <c r="E82">
        <f t="shared" si="8"/>
        <v>0.91613478751639232</v>
      </c>
      <c r="F82">
        <f t="shared" si="9"/>
        <v>0.77500000000000002</v>
      </c>
      <c r="G82">
        <f t="shared" si="12"/>
        <v>0.83930294889770529</v>
      </c>
      <c r="H82">
        <f t="shared" si="13"/>
        <v>349.32113657822623</v>
      </c>
      <c r="I82">
        <f t="shared" si="10"/>
        <v>-667.56594328153665</v>
      </c>
      <c r="J82">
        <f t="shared" si="11"/>
        <v>-0.42921116200675313</v>
      </c>
    </row>
    <row r="83" spans="1:10" x14ac:dyDescent="0.25">
      <c r="A83">
        <v>83</v>
      </c>
      <c r="B83">
        <v>1595</v>
      </c>
      <c r="C83">
        <v>22.885490000000001</v>
      </c>
      <c r="D83">
        <f t="shared" si="7"/>
        <v>0.2288549</v>
      </c>
      <c r="E83">
        <f t="shared" si="8"/>
        <v>1.2992179001935507</v>
      </c>
      <c r="F83">
        <f t="shared" si="9"/>
        <v>0.77742946708463945</v>
      </c>
      <c r="G83">
        <f t="shared" si="12"/>
        <v>1.687967152183339</v>
      </c>
      <c r="H83">
        <f t="shared" si="13"/>
        <v>-652.89835285127549</v>
      </c>
      <c r="I83">
        <f t="shared" si="10"/>
        <v>-666.46932100382583</v>
      </c>
      <c r="J83">
        <f t="shared" si="11"/>
        <v>-0.42722114301950798</v>
      </c>
    </row>
    <row r="84" spans="1:10" x14ac:dyDescent="0.25">
      <c r="A84">
        <v>84</v>
      </c>
      <c r="B84">
        <v>1590</v>
      </c>
      <c r="C84">
        <v>46.766235999999999</v>
      </c>
      <c r="D84">
        <f t="shared" si="7"/>
        <v>0.46766236</v>
      </c>
      <c r="E84">
        <f t="shared" si="8"/>
        <v>0.30297858797185384</v>
      </c>
      <c r="F84">
        <f t="shared" si="9"/>
        <v>0.77987421383647804</v>
      </c>
      <c r="G84">
        <f t="shared" si="12"/>
        <v>9.179602476941838E-2</v>
      </c>
      <c r="H84">
        <f t="shared" si="13"/>
        <v>32.566278717932448</v>
      </c>
      <c r="I84">
        <f t="shared" si="10"/>
        <v>-665.36580173065772</v>
      </c>
      <c r="J84">
        <f t="shared" si="11"/>
        <v>-0.42521860818957569</v>
      </c>
    </row>
    <row r="85" spans="1:10" x14ac:dyDescent="0.25">
      <c r="A85">
        <v>85</v>
      </c>
      <c r="B85">
        <v>1585</v>
      </c>
      <c r="C85">
        <v>41.404285000000002</v>
      </c>
      <c r="D85">
        <f t="shared" si="7"/>
        <v>0.41404285000000002</v>
      </c>
      <c r="E85">
        <f t="shared" si="8"/>
        <v>0.41462590361857782</v>
      </c>
      <c r="F85">
        <f t="shared" si="9"/>
        <v>0.78233438485804419</v>
      </c>
      <c r="G85">
        <f t="shared" si="12"/>
        <v>0.17191463995152217</v>
      </c>
      <c r="H85">
        <f t="shared" si="13"/>
        <v>297.03941308544785</v>
      </c>
      <c r="I85">
        <f t="shared" si="10"/>
        <v>-664.25532019078196</v>
      </c>
      <c r="J85">
        <f t="shared" si="11"/>
        <v>-0.42320343907049562</v>
      </c>
    </row>
    <row r="86" spans="1:10" x14ac:dyDescent="0.25">
      <c r="A86">
        <v>86</v>
      </c>
      <c r="B86">
        <v>1580</v>
      </c>
      <c r="C86">
        <v>27.551727</v>
      </c>
      <c r="D86">
        <f t="shared" si="7"/>
        <v>0.27551726999999998</v>
      </c>
      <c r="E86">
        <f t="shared" si="8"/>
        <v>0.95252690705786436</v>
      </c>
      <c r="F86">
        <f t="shared" si="9"/>
        <v>0.78481012658227844</v>
      </c>
      <c r="G86">
        <f t="shared" si="12"/>
        <v>0.90730750866922139</v>
      </c>
      <c r="H86">
        <f t="shared" si="13"/>
        <v>95.112227575446866</v>
      </c>
      <c r="I86">
        <f t="shared" si="10"/>
        <v>-663.13781028672975</v>
      </c>
      <c r="J86">
        <f t="shared" si="11"/>
        <v>-0.42117551571648471</v>
      </c>
    </row>
    <row r="87" spans="1:10" x14ac:dyDescent="0.25">
      <c r="A87">
        <v>87</v>
      </c>
      <c r="B87">
        <v>1575</v>
      </c>
      <c r="C87">
        <v>25.761215</v>
      </c>
      <c r="D87">
        <f t="shared" si="7"/>
        <v>0.25761214999999998</v>
      </c>
      <c r="E87">
        <f t="shared" si="8"/>
        <v>1.0697083189353114</v>
      </c>
      <c r="F87">
        <f t="shared" si="9"/>
        <v>0.78730158730158728</v>
      </c>
      <c r="G87">
        <f t="shared" si="12"/>
        <v>1.1442758875994099</v>
      </c>
      <c r="H87">
        <f t="shared" si="13"/>
        <v>-403.31470370902792</v>
      </c>
      <c r="I87">
        <f t="shared" si="10"/>
        <v>-662.01320508169943</v>
      </c>
      <c r="J87">
        <f t="shared" si="11"/>
        <v>-0.41913471665863877</v>
      </c>
    </row>
    <row r="88" spans="1:10" x14ac:dyDescent="0.25">
      <c r="A88">
        <v>88</v>
      </c>
      <c r="B88">
        <v>1570</v>
      </c>
      <c r="C88">
        <v>43.602454000000002</v>
      </c>
      <c r="D88">
        <f t="shared" si="7"/>
        <v>0.43602454000000002</v>
      </c>
      <c r="E88">
        <f t="shared" si="8"/>
        <v>0.36473671812395192</v>
      </c>
      <c r="F88">
        <f t="shared" si="9"/>
        <v>0.78980891719745228</v>
      </c>
      <c r="G88">
        <f t="shared" si="12"/>
        <v>0.13303287354783117</v>
      </c>
      <c r="H88">
        <f t="shared" si="13"/>
        <v>367.90970541347002</v>
      </c>
      <c r="I88">
        <f t="shared" si="10"/>
        <v>-660.88143678619122</v>
      </c>
      <c r="J88">
        <f t="shared" si="11"/>
        <v>-0.41708091888067911</v>
      </c>
    </row>
    <row r="89" spans="1:10" x14ac:dyDescent="0.25">
      <c r="A89">
        <v>89</v>
      </c>
      <c r="B89">
        <v>1565</v>
      </c>
      <c r="C89">
        <v>26.335702999999999</v>
      </c>
      <c r="D89">
        <f t="shared" si="7"/>
        <v>0.26335702999999999</v>
      </c>
      <c r="E89">
        <f t="shared" si="8"/>
        <v>1.0302418455478879</v>
      </c>
      <c r="F89">
        <f t="shared" si="9"/>
        <v>0.792332268370607</v>
      </c>
      <c r="G89">
        <f t="shared" si="12"/>
        <v>1.0613982603179182</v>
      </c>
      <c r="H89">
        <f t="shared" si="13"/>
        <v>-242.21158026257501</v>
      </c>
      <c r="I89">
        <f t="shared" si="10"/>
        <v>-659.74243674438594</v>
      </c>
      <c r="J89">
        <f t="shared" si="11"/>
        <v>-0.4150139977942342</v>
      </c>
    </row>
    <row r="90" spans="1:10" x14ac:dyDescent="0.25">
      <c r="A90">
        <v>90</v>
      </c>
      <c r="B90">
        <v>1560</v>
      </c>
      <c r="C90">
        <v>33.298701999999999</v>
      </c>
      <c r="D90">
        <f t="shared" si="7"/>
        <v>0.33298701999999997</v>
      </c>
      <c r="E90">
        <f t="shared" si="8"/>
        <v>0.66805354077837686</v>
      </c>
      <c r="F90">
        <f t="shared" si="9"/>
        <v>0.79487179487179482</v>
      </c>
      <c r="G90">
        <f t="shared" si="12"/>
        <v>0.44629553334652644</v>
      </c>
      <c r="H90">
        <f t="shared" si="13"/>
        <v>-25.323824985728017</v>
      </c>
      <c r="I90">
        <f t="shared" si="10"/>
        <v>-658.59613542026125</v>
      </c>
      <c r="J90">
        <f t="shared" si="11"/>
        <v>-0.41293382721364535</v>
      </c>
    </row>
    <row r="91" spans="1:10" x14ac:dyDescent="0.25">
      <c r="A91">
        <v>91</v>
      </c>
      <c r="B91">
        <v>1555</v>
      </c>
      <c r="C91">
        <v>34.610121999999997</v>
      </c>
      <c r="D91">
        <f t="shared" si="7"/>
        <v>0.34610121999999999</v>
      </c>
      <c r="E91">
        <f t="shared" si="8"/>
        <v>0.6177146883294552</v>
      </c>
      <c r="F91">
        <f t="shared" si="9"/>
        <v>0.797427652733119</v>
      </c>
      <c r="G91">
        <f t="shared" si="12"/>
        <v>0.38157143617795597</v>
      </c>
      <c r="H91">
        <f t="shared" si="13"/>
        <v>-79.512072933777901</v>
      </c>
      <c r="I91">
        <f t="shared" si="10"/>
        <v>-657.44246238344124</v>
      </c>
      <c r="J91">
        <f t="shared" si="11"/>
        <v>-0.41084027933028733</v>
      </c>
    </row>
    <row r="92" spans="1:10" x14ac:dyDescent="0.25">
      <c r="A92">
        <v>92</v>
      </c>
      <c r="B92">
        <v>1550</v>
      </c>
      <c r="C92">
        <v>41.152327</v>
      </c>
      <c r="D92">
        <f t="shared" si="7"/>
        <v>0.41152327</v>
      </c>
      <c r="E92">
        <f t="shared" si="8"/>
        <v>0.42075975649140435</v>
      </c>
      <c r="F92">
        <f t="shared" si="9"/>
        <v>0.8</v>
      </c>
      <c r="G92">
        <f t="shared" si="12"/>
        <v>0.17703877268270587</v>
      </c>
      <c r="H92">
        <f t="shared" si="13"/>
        <v>215.7711184012536</v>
      </c>
      <c r="I92">
        <f t="shared" si="10"/>
        <v>-656.28134629477086</v>
      </c>
      <c r="J92">
        <f t="shared" si="11"/>
        <v>-0.40873322468639162</v>
      </c>
    </row>
    <row r="93" spans="1:10" x14ac:dyDescent="0.25">
      <c r="A93">
        <v>93</v>
      </c>
      <c r="B93">
        <v>1545</v>
      </c>
      <c r="C93">
        <v>29.211507000000001</v>
      </c>
      <c r="D93">
        <f t="shared" si="7"/>
        <v>0.29211507000000003</v>
      </c>
      <c r="E93">
        <f t="shared" si="8"/>
        <v>0.85771178138995841</v>
      </c>
      <c r="F93">
        <f t="shared" si="9"/>
        <v>0.80258899676375406</v>
      </c>
      <c r="G93">
        <f t="shared" si="12"/>
        <v>0.73566949993513575</v>
      </c>
      <c r="H93">
        <f t="shared" si="13"/>
        <v>-161.41588358351692</v>
      </c>
      <c r="I93">
        <f t="shared" si="10"/>
        <v>-655.11271489161061</v>
      </c>
      <c r="J93">
        <f t="shared" si="11"/>
        <v>-0.40661253214836068</v>
      </c>
    </row>
    <row r="94" spans="1:10" x14ac:dyDescent="0.25">
      <c r="A94">
        <v>94</v>
      </c>
      <c r="B94">
        <v>1540</v>
      </c>
      <c r="C94">
        <v>36.227826</v>
      </c>
      <c r="D94">
        <f t="shared" si="7"/>
        <v>0.36227826000000002</v>
      </c>
      <c r="E94">
        <f t="shared" si="8"/>
        <v>0.5612937106254009</v>
      </c>
      <c r="F94">
        <f t="shared" si="9"/>
        <v>0.80519480519480524</v>
      </c>
      <c r="G94">
        <f t="shared" si="12"/>
        <v>0.3150506295876313</v>
      </c>
      <c r="H94">
        <f t="shared" si="13"/>
        <v>-24.998157349948467</v>
      </c>
      <c r="I94">
        <f t="shared" si="10"/>
        <v>-653.93649497284548</v>
      </c>
      <c r="J94">
        <f t="shared" si="11"/>
        <v>-0.40447806887956328</v>
      </c>
    </row>
    <row r="95" spans="1:10" x14ac:dyDescent="0.25">
      <c r="A95">
        <v>95</v>
      </c>
      <c r="B95">
        <v>1535</v>
      </c>
      <c r="C95">
        <v>38.214185000000001</v>
      </c>
      <c r="D95">
        <f t="shared" si="7"/>
        <v>0.38214185000000001</v>
      </c>
      <c r="E95">
        <f t="shared" si="8"/>
        <v>0.49948558829845841</v>
      </c>
      <c r="F95">
        <f t="shared" si="9"/>
        <v>0.80781758957654726</v>
      </c>
      <c r="G95">
        <f t="shared" si="12"/>
        <v>0.24948585291785708</v>
      </c>
      <c r="H95">
        <f t="shared" si="13"/>
        <v>35.635030669149472</v>
      </c>
      <c r="I95">
        <f t="shared" si="10"/>
        <v>-652.75261238359985</v>
      </c>
      <c r="J95">
        <f t="shared" si="11"/>
        <v>-0.40232970031259785</v>
      </c>
    </row>
    <row r="96" spans="1:10" x14ac:dyDescent="0.25">
      <c r="A96">
        <v>96</v>
      </c>
      <c r="B96">
        <v>1530</v>
      </c>
      <c r="C96">
        <v>35.494551000000001</v>
      </c>
      <c r="D96">
        <f t="shared" si="7"/>
        <v>0.35494551000000002</v>
      </c>
      <c r="E96">
        <f t="shared" si="8"/>
        <v>0.58613967967810043</v>
      </c>
      <c r="F96">
        <f t="shared" si="9"/>
        <v>0.81045751633986929</v>
      </c>
      <c r="G96">
        <f t="shared" si="12"/>
        <v>0.34355972409314617</v>
      </c>
      <c r="H96">
        <f t="shared" si="13"/>
        <v>23.180691667314235</v>
      </c>
      <c r="I96">
        <f t="shared" si="10"/>
        <v>-651.5609919996532</v>
      </c>
      <c r="J96">
        <f t="shared" si="11"/>
        <v>-0.40016729012101171</v>
      </c>
    </row>
    <row r="97" spans="1:10" x14ac:dyDescent="0.25">
      <c r="A97">
        <v>97</v>
      </c>
      <c r="B97">
        <v>1525</v>
      </c>
      <c r="C97">
        <v>34.106757999999999</v>
      </c>
      <c r="D97">
        <f t="shared" si="7"/>
        <v>0.34106757999999998</v>
      </c>
      <c r="E97">
        <f t="shared" si="8"/>
        <v>0.63651891822590756</v>
      </c>
      <c r="F97">
        <f t="shared" si="9"/>
        <v>0.81311475409836065</v>
      </c>
      <c r="G97">
        <f t="shared" si="12"/>
        <v>0.40515633325947958</v>
      </c>
      <c r="H97">
        <f t="shared" si="13"/>
        <v>7.6442904877081705</v>
      </c>
      <c r="I97">
        <f t="shared" si="10"/>
        <v>-650.36155771154949</v>
      </c>
      <c r="J97">
        <f t="shared" si="11"/>
        <v>-0.39799070019046434</v>
      </c>
    </row>
    <row r="98" spans="1:10" x14ac:dyDescent="0.25">
      <c r="A98">
        <v>98</v>
      </c>
      <c r="B98">
        <v>1520</v>
      </c>
      <c r="C98">
        <v>33.694805000000002</v>
      </c>
      <c r="D98">
        <f t="shared" si="7"/>
        <v>0.33694805</v>
      </c>
      <c r="E98">
        <f t="shared" si="8"/>
        <v>0.65238230106807649</v>
      </c>
      <c r="F98">
        <f t="shared" si="9"/>
        <v>0.81578947368421051</v>
      </c>
      <c r="G98">
        <f t="shared" si="12"/>
        <v>0.42560266674687841</v>
      </c>
      <c r="H98">
        <f t="shared" si="13"/>
        <v>64.850647352037299</v>
      </c>
      <c r="I98">
        <f t="shared" si="10"/>
        <v>-649.15423240839255</v>
      </c>
      <c r="J98">
        <f t="shared" si="11"/>
        <v>-0.39579979058932135</v>
      </c>
    </row>
    <row r="99" spans="1:10" x14ac:dyDescent="0.25">
      <c r="A99">
        <v>99</v>
      </c>
      <c r="B99">
        <v>1515</v>
      </c>
      <c r="C99">
        <v>30.855609999999999</v>
      </c>
      <c r="D99">
        <f t="shared" si="7"/>
        <v>0.3085561</v>
      </c>
      <c r="E99">
        <f t="shared" si="8"/>
        <v>0.77472891776764419</v>
      </c>
      <c r="F99">
        <f t="shared" si="9"/>
        <v>0.81848184818481851</v>
      </c>
      <c r="G99">
        <f t="shared" si="12"/>
        <v>0.60020489602542515</v>
      </c>
      <c r="H99">
        <f t="shared" si="13"/>
        <v>5.8240726986689362</v>
      </c>
      <c r="I99">
        <f t="shared" si="10"/>
        <v>-647.93893796132022</v>
      </c>
      <c r="J99">
        <f t="shared" si="11"/>
        <v>-0.3935944195386657</v>
      </c>
    </row>
    <row r="100" spans="1:10" x14ac:dyDescent="0.25">
      <c r="A100">
        <v>100</v>
      </c>
      <c r="B100">
        <v>1510</v>
      </c>
      <c r="C100">
        <v>30.644226</v>
      </c>
      <c r="D100">
        <f t="shared" si="7"/>
        <v>0.30644226000000002</v>
      </c>
      <c r="E100">
        <f t="shared" si="8"/>
        <v>0.78484987467770839</v>
      </c>
      <c r="F100">
        <f t="shared" si="9"/>
        <v>0.82119205298013243</v>
      </c>
      <c r="G100">
        <f t="shared" si="12"/>
        <v>0.61598932578161458</v>
      </c>
      <c r="H100">
        <f t="shared" si="13"/>
        <v>-129.87458448907805</v>
      </c>
      <c r="I100">
        <f t="shared" si="10"/>
        <v>-646.71559520665153</v>
      </c>
      <c r="J100">
        <f t="shared" si="11"/>
        <v>-0.39137444338171445</v>
      </c>
    </row>
    <row r="101" spans="1:10" x14ac:dyDescent="0.25">
      <c r="A101">
        <v>101</v>
      </c>
      <c r="B101">
        <v>1505</v>
      </c>
      <c r="C101">
        <v>37.807352000000002</v>
      </c>
      <c r="D101">
        <f t="shared" si="7"/>
        <v>0.37807352</v>
      </c>
      <c r="E101">
        <f t="shared" si="8"/>
        <v>0.51153086114731117</v>
      </c>
      <c r="F101">
        <f t="shared" si="9"/>
        <v>0.82392026578073085</v>
      </c>
      <c r="G101">
        <f t="shared" si="12"/>
        <v>0.26166382190610976</v>
      </c>
      <c r="H101">
        <f t="shared" si="13"/>
        <v>6.3201426070693589</v>
      </c>
      <c r="I101">
        <f t="shared" si="10"/>
        <v>-645.48412392869591</v>
      </c>
      <c r="J101">
        <f t="shared" si="11"/>
        <v>-0.38913971655262403</v>
      </c>
    </row>
    <row r="102" spans="1:10" x14ac:dyDescent="0.25">
      <c r="A102">
        <v>102</v>
      </c>
      <c r="B102">
        <v>1500</v>
      </c>
      <c r="C102">
        <v>37.259897000000002</v>
      </c>
      <c r="D102">
        <f t="shared" si="7"/>
        <v>0.37259897000000003</v>
      </c>
      <c r="E102">
        <f t="shared" si="8"/>
        <v>0.52822482633951018</v>
      </c>
      <c r="F102">
        <f t="shared" si="9"/>
        <v>0.82666666666666666</v>
      </c>
      <c r="G102">
        <f t="shared" si="12"/>
        <v>0.27902146716140569</v>
      </c>
      <c r="H102">
        <f t="shared" si="13"/>
        <v>-52.076793154233222</v>
      </c>
      <c r="I102">
        <f t="shared" si="10"/>
        <v>-644.24444284222068</v>
      </c>
      <c r="J102">
        <f t="shared" si="11"/>
        <v>-0.3868900915446728</v>
      </c>
    </row>
    <row r="103" spans="1:10" x14ac:dyDescent="0.25">
      <c r="A103">
        <v>103</v>
      </c>
      <c r="B103">
        <v>1495</v>
      </c>
      <c r="C103">
        <v>43.474159</v>
      </c>
      <c r="D103">
        <f t="shared" si="7"/>
        <v>0.43474159000000001</v>
      </c>
      <c r="E103">
        <f t="shared" si="8"/>
        <v>0.36747929968665766</v>
      </c>
      <c r="F103">
        <f t="shared" si="9"/>
        <v>0.8294314381270903</v>
      </c>
      <c r="G103">
        <f t="shared" si="12"/>
        <v>0.13504103569819634</v>
      </c>
      <c r="H103">
        <f t="shared" si="13"/>
        <v>25.998426232193776</v>
      </c>
      <c r="I103">
        <f t="shared" si="10"/>
        <v>-642.99646957456503</v>
      </c>
      <c r="J103">
        <f t="shared" si="11"/>
        <v>-0.38462541887780566</v>
      </c>
    </row>
    <row r="104" spans="1:10" x14ac:dyDescent="0.25">
      <c r="A104">
        <v>104</v>
      </c>
      <c r="B104">
        <v>1490</v>
      </c>
      <c r="C104">
        <v>39.794958000000001</v>
      </c>
      <c r="D104">
        <f t="shared" si="7"/>
        <v>0.39794958000000002</v>
      </c>
      <c r="E104">
        <f t="shared" si="8"/>
        <v>0.4554153672208629</v>
      </c>
      <c r="F104">
        <f t="shared" si="9"/>
        <v>0.83221476510067116</v>
      </c>
      <c r="G104">
        <f t="shared" si="12"/>
        <v>0.20740315670091342</v>
      </c>
      <c r="H104">
        <f t="shared" si="13"/>
        <v>14.811562930703431</v>
      </c>
      <c r="I104">
        <f t="shared" si="10"/>
        <v>-641.74012064739486</v>
      </c>
      <c r="J104">
        <f t="shared" si="11"/>
        <v>-0.38234554706552326</v>
      </c>
    </row>
    <row r="105" spans="1:10" x14ac:dyDescent="0.25">
      <c r="A105">
        <v>105</v>
      </c>
      <c r="B105">
        <v>1485</v>
      </c>
      <c r="C105">
        <v>38.234054</v>
      </c>
      <c r="D105">
        <f t="shared" si="7"/>
        <v>0.38234054000000001</v>
      </c>
      <c r="E105">
        <f t="shared" si="8"/>
        <v>0.49890499255910925</v>
      </c>
      <c r="F105">
        <f t="shared" si="9"/>
        <v>0.83501683501683499</v>
      </c>
      <c r="G105">
        <f t="shared" si="12"/>
        <v>0.24890619160040486</v>
      </c>
      <c r="H105">
        <f t="shared" si="13"/>
        <v>62.737383796271438</v>
      </c>
      <c r="I105">
        <f t="shared" si="10"/>
        <v>-640.47531145808875</v>
      </c>
      <c r="J105">
        <f t="shared" si="11"/>
        <v>-0.38005032258110438</v>
      </c>
    </row>
    <row r="106" spans="1:10" x14ac:dyDescent="0.25">
      <c r="A106">
        <v>106</v>
      </c>
      <c r="B106">
        <v>1480</v>
      </c>
      <c r="C106">
        <v>33.689194999999998</v>
      </c>
      <c r="D106">
        <f t="shared" si="7"/>
        <v>0.33689195</v>
      </c>
      <c r="E106">
        <f t="shared" si="8"/>
        <v>0.65260135478868286</v>
      </c>
      <c r="F106">
        <f t="shared" si="9"/>
        <v>0.83783783783783783</v>
      </c>
      <c r="G106">
        <f t="shared" si="12"/>
        <v>0.42588852827202434</v>
      </c>
      <c r="H106">
        <f t="shared" si="13"/>
        <v>-65.699785670305374</v>
      </c>
      <c r="I106">
        <f t="shared" si="10"/>
        <v>-639.20195626074701</v>
      </c>
      <c r="J106">
        <f t="shared" si="11"/>
        <v>-0.37773958982314193</v>
      </c>
    </row>
    <row r="107" spans="1:10" x14ac:dyDescent="0.25">
      <c r="A107">
        <v>107</v>
      </c>
      <c r="B107">
        <v>1475</v>
      </c>
      <c r="C107">
        <v>38.570656</v>
      </c>
      <c r="D107">
        <f t="shared" si="7"/>
        <v>0.38570655999999998</v>
      </c>
      <c r="E107">
        <f t="shared" si="8"/>
        <v>0.48917554115106776</v>
      </c>
      <c r="F107">
        <f t="shared" si="9"/>
        <v>0.84067796610169487</v>
      </c>
      <c r="G107">
        <f t="shared" si="12"/>
        <v>0.23929271006043998</v>
      </c>
      <c r="H107">
        <f t="shared" si="13"/>
        <v>-24.628804577734542</v>
      </c>
      <c r="I107">
        <f t="shared" si="10"/>
        <v>-637.91996814681306</v>
      </c>
      <c r="J107">
        <f t="shared" si="11"/>
        <v>-0.37541319108037996</v>
      </c>
    </row>
    <row r="108" spans="1:10" x14ac:dyDescent="0.25">
      <c r="A108">
        <v>108</v>
      </c>
      <c r="B108">
        <v>1470</v>
      </c>
      <c r="C108">
        <v>41.557682</v>
      </c>
      <c r="D108">
        <f t="shared" si="7"/>
        <v>0.41557682000000001</v>
      </c>
      <c r="E108">
        <f t="shared" si="8"/>
        <v>0.4109353997671385</v>
      </c>
      <c r="F108">
        <f t="shared" si="9"/>
        <v>0.84353741496598644</v>
      </c>
      <c r="G108">
        <f t="shared" si="12"/>
        <v>0.16886790278177793</v>
      </c>
      <c r="H108">
        <f t="shared" si="13"/>
        <v>83.791308776058543</v>
      </c>
      <c r="I108">
        <f t="shared" si="10"/>
        <v>-636.62925902530117</v>
      </c>
      <c r="J108">
        <f t="shared" si="11"/>
        <v>-0.37307096649583027</v>
      </c>
    </row>
    <row r="109" spans="1:10" x14ac:dyDescent="0.25">
      <c r="A109">
        <v>109</v>
      </c>
      <c r="B109">
        <v>1465</v>
      </c>
      <c r="C109">
        <v>34.005163000000003</v>
      </c>
      <c r="D109">
        <f t="shared" si="7"/>
        <v>0.34005163000000005</v>
      </c>
      <c r="E109">
        <f t="shared" si="8"/>
        <v>0.64039077105093833</v>
      </c>
      <c r="F109">
        <f t="shared" si="9"/>
        <v>0.84641638225255977</v>
      </c>
      <c r="G109">
        <f t="shared" si="12"/>
        <v>0.41010033964721532</v>
      </c>
      <c r="H109">
        <f t="shared" si="13"/>
        <v>-47.776120968591229</v>
      </c>
      <c r="I109">
        <f t="shared" si="10"/>
        <v>-635.3297396026187</v>
      </c>
      <c r="J109">
        <f t="shared" si="11"/>
        <v>-0.37071275403015747</v>
      </c>
    </row>
    <row r="110" spans="1:10" x14ac:dyDescent="0.25">
      <c r="A110">
        <v>110</v>
      </c>
      <c r="B110">
        <v>1460</v>
      </c>
      <c r="C110">
        <v>37.489167999999999</v>
      </c>
      <c r="D110">
        <f t="shared" si="7"/>
        <v>0.37489168</v>
      </c>
      <c r="E110">
        <f t="shared" si="8"/>
        <v>0.52116442239158578</v>
      </c>
      <c r="F110">
        <f t="shared" si="9"/>
        <v>0.84931506849315064</v>
      </c>
      <c r="G110">
        <f t="shared" si="12"/>
        <v>0.27161235516675525</v>
      </c>
      <c r="H110">
        <f t="shared" si="13"/>
        <v>-17.071280528384129</v>
      </c>
      <c r="I110">
        <f t="shared" si="10"/>
        <v>-634.0213193619727</v>
      </c>
      <c r="J110">
        <f t="shared" si="11"/>
        <v>-0.36833838942430897</v>
      </c>
    </row>
    <row r="111" spans="1:10" x14ac:dyDescent="0.25">
      <c r="A111">
        <v>111</v>
      </c>
      <c r="B111">
        <v>1455</v>
      </c>
      <c r="C111">
        <v>39.220584000000002</v>
      </c>
      <c r="D111">
        <f t="shared" si="7"/>
        <v>0.39220584000000003</v>
      </c>
      <c r="E111">
        <f t="shared" si="8"/>
        <v>0.47094370258498131</v>
      </c>
      <c r="F111">
        <f t="shared" si="9"/>
        <v>0.85223367697594499</v>
      </c>
      <c r="G111">
        <f t="shared" si="12"/>
        <v>0.22178797100445133</v>
      </c>
      <c r="H111">
        <f t="shared" si="13"/>
        <v>44.053369137554725</v>
      </c>
      <c r="I111">
        <f t="shared" si="10"/>
        <v>-632.70390654235302</v>
      </c>
      <c r="J111">
        <f t="shared" si="11"/>
        <v>-0.3659477061613754</v>
      </c>
    </row>
    <row r="112" spans="1:10" x14ac:dyDescent="0.25">
      <c r="A112">
        <v>112</v>
      </c>
      <c r="B112">
        <v>1450</v>
      </c>
      <c r="C112">
        <v>35.307625000000002</v>
      </c>
      <c r="D112">
        <f t="shared" si="7"/>
        <v>0.35307625000000004</v>
      </c>
      <c r="E112">
        <f t="shared" si="8"/>
        <v>0.59266282894142908</v>
      </c>
      <c r="F112">
        <f t="shared" si="9"/>
        <v>0.85517241379310349</v>
      </c>
      <c r="G112">
        <f t="shared" si="12"/>
        <v>0.35124922880885762</v>
      </c>
      <c r="H112">
        <f t="shared" si="13"/>
        <v>-50.939527020079112</v>
      </c>
      <c r="I112">
        <f t="shared" si="10"/>
        <v>-631.3774081170809</v>
      </c>
      <c r="J112">
        <f t="shared" si="11"/>
        <v>-0.36354053542766296</v>
      </c>
    </row>
    <row r="113" spans="1:10" x14ac:dyDescent="0.25">
      <c r="A113">
        <v>113</v>
      </c>
      <c r="B113">
        <v>1445</v>
      </c>
      <c r="C113">
        <v>40.084423000000001</v>
      </c>
      <c r="D113">
        <f t="shared" si="7"/>
        <v>0.40084423000000002</v>
      </c>
      <c r="E113">
        <f t="shared" si="8"/>
        <v>0.44778945268127324</v>
      </c>
      <c r="F113">
        <f t="shared" si="9"/>
        <v>0.8581314878892734</v>
      </c>
      <c r="G113">
        <f t="shared" si="12"/>
        <v>0.20051539393259424</v>
      </c>
      <c r="H113">
        <f t="shared" si="13"/>
        <v>-3.4419936807790359</v>
      </c>
      <c r="I113">
        <f t="shared" si="10"/>
        <v>-630.0417297719107</v>
      </c>
      <c r="J113">
        <f t="shared" si="11"/>
        <v>-0.3611167060729561</v>
      </c>
    </row>
    <row r="114" spans="1:10" x14ac:dyDescent="0.25">
      <c r="A114">
        <v>114</v>
      </c>
      <c r="B114">
        <v>1440</v>
      </c>
      <c r="C114">
        <v>40.534582999999998</v>
      </c>
      <c r="D114">
        <f t="shared" si="7"/>
        <v>0.40534582999999996</v>
      </c>
      <c r="E114">
        <f t="shared" si="8"/>
        <v>0.43618751659340987</v>
      </c>
      <c r="F114">
        <f t="shared" si="9"/>
        <v>0.86111111111111116</v>
      </c>
      <c r="G114">
        <f t="shared" si="12"/>
        <v>0.19025954963192621</v>
      </c>
      <c r="H114">
        <f t="shared" si="13"/>
        <v>24.098613770136641</v>
      </c>
      <c r="I114">
        <f t="shared" si="10"/>
        <v>-628.69677588267677</v>
      </c>
      <c r="J114">
        <f t="shared" si="11"/>
        <v>-0.35867604456995261</v>
      </c>
    </row>
    <row r="115" spans="1:10" x14ac:dyDescent="0.25">
      <c r="A115">
        <v>115</v>
      </c>
      <c r="B115">
        <v>1435</v>
      </c>
      <c r="C115">
        <v>37.778030999999999</v>
      </c>
      <c r="D115">
        <f t="shared" si="7"/>
        <v>0.37778031000000001</v>
      </c>
      <c r="E115">
        <f t="shared" si="8"/>
        <v>0.51241069528437855</v>
      </c>
      <c r="F115">
        <f t="shared" si="9"/>
        <v>0.86411149825783973</v>
      </c>
      <c r="G115">
        <f t="shared" si="12"/>
        <v>0.26256472064182024</v>
      </c>
      <c r="H115">
        <f t="shared" si="13"/>
        <v>-6.4995099334747994</v>
      </c>
      <c r="I115">
        <f t="shared" si="10"/>
        <v>-627.3424494924725</v>
      </c>
      <c r="J115">
        <f t="shared" si="11"/>
        <v>-0.35621837497285158</v>
      </c>
    </row>
    <row r="116" spans="1:10" x14ac:dyDescent="0.25">
      <c r="A116">
        <v>116</v>
      </c>
      <c r="B116">
        <v>1430</v>
      </c>
      <c r="C116">
        <v>38.441797999999999</v>
      </c>
      <c r="D116">
        <f t="shared" si="7"/>
        <v>0.38441797999999999</v>
      </c>
      <c r="E116">
        <f t="shared" si="8"/>
        <v>0.49287656023175658</v>
      </c>
      <c r="F116">
        <f t="shared" si="9"/>
        <v>0.86713286713286708</v>
      </c>
      <c r="G116">
        <f t="shared" si="12"/>
        <v>0.24292730362588838</v>
      </c>
      <c r="H116">
        <f t="shared" si="13"/>
        <v>38.312050335690081</v>
      </c>
      <c r="I116">
        <f t="shared" si="10"/>
        <v>-625.97865228835099</v>
      </c>
      <c r="J116">
        <f t="shared" si="11"/>
        <v>-0.35374351887507161</v>
      </c>
    </row>
    <row r="117" spans="1:10" x14ac:dyDescent="0.25">
      <c r="A117">
        <v>117</v>
      </c>
      <c r="B117">
        <v>1425</v>
      </c>
      <c r="C117">
        <v>35.111888</v>
      </c>
      <c r="D117">
        <f t="shared" si="7"/>
        <v>0.35111888000000002</v>
      </c>
      <c r="E117">
        <f t="shared" si="8"/>
        <v>0.59957856423507383</v>
      </c>
      <c r="F117">
        <f t="shared" si="9"/>
        <v>0.87017543859649127</v>
      </c>
      <c r="G117">
        <f t="shared" si="12"/>
        <v>0.35949445469019253</v>
      </c>
      <c r="H117">
        <f t="shared" si="13"/>
        <v>-71.444688358175668</v>
      </c>
      <c r="I117">
        <f t="shared" si="10"/>
        <v>-624.60528457753367</v>
      </c>
      <c r="J117">
        <f t="shared" si="11"/>
        <v>-0.35125129536607891</v>
      </c>
    </row>
    <row r="118" spans="1:10" x14ac:dyDescent="0.25">
      <c r="A118">
        <v>118</v>
      </c>
      <c r="B118">
        <v>1420</v>
      </c>
      <c r="C118">
        <v>43.12932</v>
      </c>
      <c r="D118">
        <f t="shared" si="7"/>
        <v>0.43129319999999999</v>
      </c>
      <c r="E118">
        <f t="shared" si="8"/>
        <v>0.37495075782117587</v>
      </c>
      <c r="F118">
        <f t="shared" si="9"/>
        <v>0.87323943661971826</v>
      </c>
      <c r="G118">
        <f t="shared" si="12"/>
        <v>0.14058807079067409</v>
      </c>
      <c r="H118">
        <f t="shared" si="13"/>
        <v>-5.5448676255663365</v>
      </c>
      <c r="I118">
        <f t="shared" si="10"/>
        <v>-623.22224526311902</v>
      </c>
      <c r="J118">
        <f t="shared" si="11"/>
        <v>-0.34874152098730482</v>
      </c>
    </row>
    <row r="119" spans="1:10" x14ac:dyDescent="0.25">
      <c r="A119">
        <v>119</v>
      </c>
      <c r="B119">
        <v>1415</v>
      </c>
      <c r="C119">
        <v>44.240183999999999</v>
      </c>
      <c r="D119">
        <f t="shared" si="7"/>
        <v>0.44240183999999999</v>
      </c>
      <c r="E119">
        <f t="shared" si="8"/>
        <v>0.35139513438211012</v>
      </c>
      <c r="F119">
        <f t="shared" si="9"/>
        <v>0.87632508833922262</v>
      </c>
      <c r="G119">
        <f t="shared" si="12"/>
        <v>0.12347854046742122</v>
      </c>
      <c r="H119">
        <f t="shared" si="13"/>
        <v>42.701154718616216</v>
      </c>
      <c r="I119">
        <f t="shared" si="10"/>
        <v>-621.82943181927396</v>
      </c>
      <c r="J119">
        <f t="shared" si="11"/>
        <v>-0.34621400968712568</v>
      </c>
    </row>
    <row r="120" spans="1:10" x14ac:dyDescent="0.25">
      <c r="A120">
        <v>120</v>
      </c>
      <c r="B120">
        <v>1410</v>
      </c>
      <c r="C120">
        <v>37.988298999999998</v>
      </c>
      <c r="D120">
        <f t="shared" si="7"/>
        <v>0.37988298999999998</v>
      </c>
      <c r="E120">
        <f t="shared" si="8"/>
        <v>0.50613625275948804</v>
      </c>
      <c r="F120">
        <f t="shared" si="9"/>
        <v>0.87943262411347523</v>
      </c>
      <c r="G120">
        <f t="shared" si="12"/>
        <v>0.25617390635741638</v>
      </c>
      <c r="H120">
        <f t="shared" si="13"/>
        <v>79.963082335396678</v>
      </c>
      <c r="I120">
        <f t="shared" si="10"/>
        <v>-620.42674026589805</v>
      </c>
      <c r="J120">
        <f t="shared" si="11"/>
        <v>-0.34366857277488871</v>
      </c>
    </row>
    <row r="121" spans="1:10" x14ac:dyDescent="0.25">
      <c r="A121">
        <v>121</v>
      </c>
      <c r="B121">
        <v>1405</v>
      </c>
      <c r="C121">
        <v>32.249957999999999</v>
      </c>
      <c r="D121">
        <f t="shared" si="7"/>
        <v>0.32249958000000001</v>
      </c>
      <c r="E121">
        <f t="shared" si="8"/>
        <v>0.71163940601128284</v>
      </c>
      <c r="F121">
        <f t="shared" si="9"/>
        <v>0.88256227758007122</v>
      </c>
      <c r="G121">
        <f t="shared" si="12"/>
        <v>0.50643064418809147</v>
      </c>
      <c r="H121">
        <f t="shared" si="13"/>
        <v>-85.550008044650454</v>
      </c>
      <c r="I121">
        <f t="shared" si="10"/>
        <v>-619.01406514274731</v>
      </c>
      <c r="J121">
        <f t="shared" si="11"/>
        <v>-0.3411050188739525</v>
      </c>
    </row>
    <row r="122" spans="1:10" x14ac:dyDescent="0.25">
      <c r="A122">
        <v>122</v>
      </c>
      <c r="B122">
        <v>1400</v>
      </c>
      <c r="C122">
        <v>38.661045999999999</v>
      </c>
      <c r="D122">
        <f t="shared" si="7"/>
        <v>0.38661045999999999</v>
      </c>
      <c r="E122">
        <f t="shared" si="8"/>
        <v>0.48659667379590765</v>
      </c>
      <c r="F122">
        <f t="shared" si="9"/>
        <v>0.88571428571428568</v>
      </c>
      <c r="G122">
        <f t="shared" si="12"/>
        <v>0.23677632294924097</v>
      </c>
      <c r="H122">
        <f t="shared" si="13"/>
        <v>8.4607971550998293</v>
      </c>
      <c r="I122">
        <f t="shared" si="10"/>
        <v>-617.59129948300256</v>
      </c>
      <c r="J122">
        <f t="shared" si="11"/>
        <v>-0.338523153873724</v>
      </c>
    </row>
    <row r="123" spans="1:10" x14ac:dyDescent="0.25">
      <c r="A123">
        <v>123</v>
      </c>
      <c r="B123">
        <v>1395</v>
      </c>
      <c r="C123">
        <v>37.743299</v>
      </c>
      <c r="D123">
        <f t="shared" si="7"/>
        <v>0.37743299000000002</v>
      </c>
      <c r="E123">
        <f t="shared" si="8"/>
        <v>0.51345496049555728</v>
      </c>
      <c r="F123">
        <f t="shared" si="9"/>
        <v>0.88888888888888884</v>
      </c>
      <c r="G123">
        <f t="shared" si="12"/>
        <v>0.2636359964574943</v>
      </c>
      <c r="H123">
        <f t="shared" si="13"/>
        <v>-12.942585048212731</v>
      </c>
      <c r="I123">
        <f t="shared" si="10"/>
        <v>-616.15833478627042</v>
      </c>
      <c r="J123">
        <f t="shared" si="11"/>
        <v>-0.3359227808806623</v>
      </c>
    </row>
    <row r="124" spans="1:10" x14ac:dyDescent="0.25">
      <c r="A124">
        <v>124</v>
      </c>
      <c r="B124">
        <v>1390</v>
      </c>
      <c r="C124">
        <v>39.202658999999997</v>
      </c>
      <c r="D124">
        <f t="shared" si="7"/>
        <v>0.39202658999999995</v>
      </c>
      <c r="E124">
        <f t="shared" si="8"/>
        <v>0.47143698501041503</v>
      </c>
      <c r="F124">
        <f t="shared" si="9"/>
        <v>0.8920863309352518</v>
      </c>
      <c r="G124">
        <f t="shared" si="12"/>
        <v>0.22225283083571029</v>
      </c>
      <c r="H124">
        <f t="shared" si="13"/>
        <v>2.7829571206941091</v>
      </c>
      <c r="I124">
        <f t="shared" si="10"/>
        <v>-614.71506099100054</v>
      </c>
      <c r="J124">
        <f t="shared" si="11"/>
        <v>-0.33330370016822586</v>
      </c>
    </row>
    <row r="125" spans="1:10" x14ac:dyDescent="0.25">
      <c r="A125">
        <v>125</v>
      </c>
      <c r="B125">
        <v>1385</v>
      </c>
      <c r="C125">
        <v>38.864320999999997</v>
      </c>
      <c r="D125">
        <f t="shared" si="7"/>
        <v>0.38864320999999996</v>
      </c>
      <c r="E125">
        <f t="shared" si="8"/>
        <v>0.48084864866043103</v>
      </c>
      <c r="F125">
        <f t="shared" si="9"/>
        <v>0.89530685920577613</v>
      </c>
      <c r="G125">
        <f t="shared" si="12"/>
        <v>0.23121542291856265</v>
      </c>
      <c r="H125">
        <f t="shared" si="13"/>
        <v>27.003705675140083</v>
      </c>
      <c r="I125">
        <f t="shared" si="10"/>
        <v>-613.26136644630651</v>
      </c>
      <c r="J125">
        <f t="shared" si="11"/>
        <v>-0.3306657091257359</v>
      </c>
    </row>
    <row r="126" spans="1:10" x14ac:dyDescent="0.25">
      <c r="A126">
        <v>126</v>
      </c>
      <c r="B126">
        <v>1380</v>
      </c>
      <c r="C126">
        <v>36.127215999999997</v>
      </c>
      <c r="D126">
        <f t="shared" si="7"/>
        <v>0.36127215999999995</v>
      </c>
      <c r="E126">
        <f t="shared" si="8"/>
        <v>0.56463422699256116</v>
      </c>
      <c r="F126">
        <f t="shared" si="9"/>
        <v>0.89855072463768115</v>
      </c>
      <c r="G126">
        <f t="shared" si="12"/>
        <v>0.31881181029148709</v>
      </c>
      <c r="H126">
        <f t="shared" si="13"/>
        <v>-19.751187980454322</v>
      </c>
      <c r="I126">
        <f t="shared" si="10"/>
        <v>-611.79713788317247</v>
      </c>
      <c r="J126">
        <f t="shared" si="11"/>
        <v>-0.32800860220612638</v>
      </c>
    </row>
    <row r="127" spans="1:10" x14ac:dyDescent="0.25">
      <c r="A127">
        <v>127</v>
      </c>
      <c r="B127">
        <v>1375</v>
      </c>
      <c r="C127">
        <v>38.051791999999999</v>
      </c>
      <c r="D127">
        <f t="shared" si="7"/>
        <v>0.38051792000000001</v>
      </c>
      <c r="E127">
        <f t="shared" si="8"/>
        <v>0.50425752280093206</v>
      </c>
      <c r="F127">
        <f t="shared" si="9"/>
        <v>0.90181818181818185</v>
      </c>
      <c r="G127">
        <f t="shared" si="12"/>
        <v>0.25427564930133251</v>
      </c>
      <c r="H127">
        <f t="shared" si="13"/>
        <v>11.626698569211563</v>
      </c>
      <c r="I127">
        <f t="shared" si="10"/>
        <v>-610.32226038503393</v>
      </c>
      <c r="J127">
        <f t="shared" si="11"/>
        <v>-0.32533217087255606</v>
      </c>
    </row>
    <row r="128" spans="1:10" x14ac:dyDescent="0.25">
      <c r="A128">
        <v>128</v>
      </c>
      <c r="B128">
        <v>1370</v>
      </c>
      <c r="C128">
        <v>36.857227999999999</v>
      </c>
      <c r="D128">
        <f t="shared" si="7"/>
        <v>0.36857227999999997</v>
      </c>
      <c r="E128">
        <f t="shared" si="8"/>
        <v>0.54087215346796902</v>
      </c>
      <c r="F128">
        <f t="shared" si="9"/>
        <v>0.9051094890510949</v>
      </c>
      <c r="G128">
        <f t="shared" si="12"/>
        <v>0.29254268639707826</v>
      </c>
      <c r="H128">
        <f t="shared" si="13"/>
        <v>-30.480135474230359</v>
      </c>
      <c r="I128">
        <f t="shared" si="10"/>
        <v>-608.83661735771193</v>
      </c>
      <c r="J128">
        <f t="shared" si="11"/>
        <v>-0.32263620354385025</v>
      </c>
    </row>
    <row r="129" spans="1:10" x14ac:dyDescent="0.25">
      <c r="A129">
        <v>129</v>
      </c>
      <c r="B129">
        <v>1365</v>
      </c>
      <c r="C129">
        <v>40.479379000000002</v>
      </c>
      <c r="D129">
        <f t="shared" si="7"/>
        <v>0.40479379000000004</v>
      </c>
      <c r="E129">
        <f t="shared" si="8"/>
        <v>0.43759370965469113</v>
      </c>
      <c r="F129">
        <f t="shared" si="9"/>
        <v>0.90842490842490842</v>
      </c>
      <c r="G129">
        <f t="shared" si="12"/>
        <v>0.19148825472935413</v>
      </c>
      <c r="H129">
        <f t="shared" si="13"/>
        <v>0.94489891788449731</v>
      </c>
      <c r="I129">
        <f t="shared" si="10"/>
        <v>-607.34009049868791</v>
      </c>
      <c r="J129">
        <f t="shared" si="11"/>
        <v>-0.31992048553874364</v>
      </c>
    </row>
    <row r="130" spans="1:10" x14ac:dyDescent="0.25">
      <c r="A130">
        <v>130</v>
      </c>
      <c r="B130">
        <v>1360</v>
      </c>
      <c r="C130">
        <v>40.339213000000001</v>
      </c>
      <c r="D130">
        <f t="shared" ref="D130:D193" si="14">C130/100</f>
        <v>0.40339213000000002</v>
      </c>
      <c r="E130">
        <f t="shared" ref="E130:E193" si="15">((1-D130)^2)/(2*D130)</f>
        <v>0.44118479771275759</v>
      </c>
      <c r="F130">
        <f t="shared" ref="F130:F193" si="16">1240/B130</f>
        <v>0.91176470588235292</v>
      </c>
      <c r="G130">
        <f t="shared" si="12"/>
        <v>0.19464402573284684</v>
      </c>
      <c r="H130">
        <f t="shared" si="13"/>
        <v>9.5764463111074765</v>
      </c>
      <c r="I130">
        <f t="shared" ref="I130:I193" si="17">$R$4*F130+$R$5</f>
        <v>-605.83255976570035</v>
      </c>
      <c r="J130">
        <f t="shared" ref="J130:J193" si="18">$O$10*F130+$O$11</f>
        <v>-0.31718479901889363</v>
      </c>
    </row>
    <row r="131" spans="1:10" x14ac:dyDescent="0.25">
      <c r="A131">
        <v>131</v>
      </c>
      <c r="B131">
        <v>1355</v>
      </c>
      <c r="C131">
        <v>39.026909000000003</v>
      </c>
      <c r="D131">
        <f t="shared" si="14"/>
        <v>0.39026909000000004</v>
      </c>
      <c r="E131">
        <f t="shared" si="15"/>
        <v>0.47630185445819956</v>
      </c>
      <c r="F131">
        <f t="shared" si="16"/>
        <v>0.91512915129151295</v>
      </c>
      <c r="G131">
        <f t="shared" ref="G131:G194" si="19">(E131)^2</f>
        <v>0.22686345656031992</v>
      </c>
      <c r="H131">
        <f t="shared" ref="H131:H194" si="20">(G132-G131)/(F132-F131)</f>
        <v>43.518554932265417</v>
      </c>
      <c r="I131">
        <f t="shared" si="17"/>
        <v>-604.31390334464663</v>
      </c>
      <c r="J131">
        <f t="shared" si="18"/>
        <v>-0.31442892293063129</v>
      </c>
    </row>
    <row r="132" spans="1:10" x14ac:dyDescent="0.25">
      <c r="A132">
        <v>132</v>
      </c>
      <c r="B132">
        <v>1350</v>
      </c>
      <c r="C132">
        <v>34.770508999999997</v>
      </c>
      <c r="D132">
        <f t="shared" si="14"/>
        <v>0.34770508999999999</v>
      </c>
      <c r="E132">
        <f t="shared" si="15"/>
        <v>0.61185277674811722</v>
      </c>
      <c r="F132">
        <f t="shared" si="16"/>
        <v>0.91851851851851851</v>
      </c>
      <c r="G132">
        <f t="shared" si="19"/>
        <v>0.37436382041438138</v>
      </c>
      <c r="H132">
        <f t="shared" si="20"/>
        <v>-55.587201439308629</v>
      </c>
      <c r="I132">
        <f t="shared" si="17"/>
        <v>-602.78399761677019</v>
      </c>
      <c r="J132">
        <f t="shared" si="18"/>
        <v>-0.31165263294541901</v>
      </c>
    </row>
    <row r="133" spans="1:10" x14ac:dyDescent="0.25">
      <c r="A133">
        <v>133</v>
      </c>
      <c r="B133">
        <v>1345</v>
      </c>
      <c r="C133">
        <v>40.795547999999997</v>
      </c>
      <c r="D133">
        <f t="shared" si="14"/>
        <v>0.40795547999999998</v>
      </c>
      <c r="E133">
        <f t="shared" si="15"/>
        <v>0.42960167327820964</v>
      </c>
      <c r="F133">
        <f t="shared" si="16"/>
        <v>0.92193308550185871</v>
      </c>
      <c r="G133">
        <f t="shared" si="19"/>
        <v>0.18455759768343757</v>
      </c>
      <c r="H133">
        <f t="shared" si="20"/>
        <v>-3.8205576096220266</v>
      </c>
      <c r="I133">
        <f t="shared" si="17"/>
        <v>-601.24271712511779</v>
      </c>
      <c r="J133">
        <f t="shared" si="18"/>
        <v>-0.30885570139897844</v>
      </c>
    </row>
    <row r="134" spans="1:10" x14ac:dyDescent="0.25">
      <c r="A134">
        <v>134</v>
      </c>
      <c r="B134">
        <v>1340</v>
      </c>
      <c r="C134">
        <v>41.429268999999998</v>
      </c>
      <c r="D134">
        <f t="shared" si="14"/>
        <v>0.41429268999999996</v>
      </c>
      <c r="E134">
        <f t="shared" si="15"/>
        <v>0.41402257542540305</v>
      </c>
      <c r="F134">
        <f t="shared" si="16"/>
        <v>0.92537313432835822</v>
      </c>
      <c r="G134">
        <f t="shared" si="19"/>
        <v>0.17141469296188355</v>
      </c>
      <c r="H134">
        <f t="shared" si="20"/>
        <v>17.218492707417191</v>
      </c>
      <c r="I134">
        <f t="shared" si="17"/>
        <v>-599.68993454024405</v>
      </c>
      <c r="J134">
        <f t="shared" si="18"/>
        <v>-0.30603789722905683</v>
      </c>
    </row>
    <row r="135" spans="1:10" x14ac:dyDescent="0.25">
      <c r="A135">
        <v>135</v>
      </c>
      <c r="B135">
        <v>1335</v>
      </c>
      <c r="C135">
        <v>38.868932000000001</v>
      </c>
      <c r="D135">
        <f t="shared" si="14"/>
        <v>0.38868932</v>
      </c>
      <c r="E135">
        <f t="shared" si="15"/>
        <v>0.48071908366566696</v>
      </c>
      <c r="F135">
        <f t="shared" si="16"/>
        <v>0.92883895131086147</v>
      </c>
      <c r="G135">
        <f t="shared" si="19"/>
        <v>0.23109083740035852</v>
      </c>
      <c r="H135">
        <f t="shared" si="20"/>
        <v>54.292673099295797</v>
      </c>
      <c r="I135">
        <f t="shared" si="17"/>
        <v>-598.12552062514646</v>
      </c>
      <c r="J135">
        <f t="shared" si="18"/>
        <v>-0.30319898591179495</v>
      </c>
    </row>
    <row r="136" spans="1:10" x14ac:dyDescent="0.25">
      <c r="A136">
        <v>136</v>
      </c>
      <c r="B136">
        <v>1330</v>
      </c>
      <c r="C136">
        <v>33.792160000000003</v>
      </c>
      <c r="D136">
        <f t="shared" si="14"/>
        <v>0.33792160000000004</v>
      </c>
      <c r="E136">
        <f t="shared" si="15"/>
        <v>0.64859394567639339</v>
      </c>
      <c r="F136">
        <f t="shared" si="16"/>
        <v>0.93233082706766912</v>
      </c>
      <c r="G136">
        <f t="shared" si="19"/>
        <v>0.42067410636807234</v>
      </c>
      <c r="H136">
        <f t="shared" si="20"/>
        <v>-12.542219203096787</v>
      </c>
      <c r="I136">
        <f t="shared" si="17"/>
        <v>-596.54934419940923</v>
      </c>
      <c r="J136">
        <f t="shared" si="18"/>
        <v>-0.30033872939665918</v>
      </c>
    </row>
    <row r="137" spans="1:10" x14ac:dyDescent="0.25">
      <c r="A137">
        <v>137</v>
      </c>
      <c r="B137">
        <v>1325</v>
      </c>
      <c r="C137">
        <v>34.721572000000002</v>
      </c>
      <c r="D137">
        <f t="shared" si="14"/>
        <v>0.34721572000000001</v>
      </c>
      <c r="E137">
        <f t="shared" si="15"/>
        <v>0.61363482652098589</v>
      </c>
      <c r="F137">
        <f t="shared" si="16"/>
        <v>0.9358490566037736</v>
      </c>
      <c r="G137">
        <f t="shared" si="19"/>
        <v>0.37654770031944046</v>
      </c>
      <c r="H137">
        <f t="shared" si="20"/>
        <v>-71.603922511241578</v>
      </c>
      <c r="I137">
        <f t="shared" si="17"/>
        <v>-594.96127210253417</v>
      </c>
      <c r="J137">
        <f t="shared" si="18"/>
        <v>-0.2974568860398995</v>
      </c>
    </row>
    <row r="138" spans="1:10" x14ac:dyDescent="0.25">
      <c r="A138">
        <v>138</v>
      </c>
      <c r="B138">
        <v>1320</v>
      </c>
      <c r="C138">
        <v>44.292859999999997</v>
      </c>
      <c r="D138">
        <f t="shared" si="14"/>
        <v>0.44292859999999995</v>
      </c>
      <c r="E138">
        <f t="shared" si="15"/>
        <v>0.35031441263666441</v>
      </c>
      <c r="F138">
        <f t="shared" si="16"/>
        <v>0.93939393939393945</v>
      </c>
      <c r="G138">
        <f t="shared" si="19"/>
        <v>0.12272018770097118</v>
      </c>
      <c r="H138">
        <f t="shared" si="20"/>
        <v>5.6390971075236678</v>
      </c>
      <c r="I138">
        <f t="shared" si="17"/>
        <v>-593.3611691564405</v>
      </c>
      <c r="J138">
        <f t="shared" si="18"/>
        <v>-0.29455321053649774</v>
      </c>
    </row>
    <row r="139" spans="1:10" x14ac:dyDescent="0.25">
      <c r="A139">
        <v>139</v>
      </c>
      <c r="B139">
        <v>1315</v>
      </c>
      <c r="C139">
        <v>42.991818000000002</v>
      </c>
      <c r="D139">
        <f t="shared" si="14"/>
        <v>0.42991818000000004</v>
      </c>
      <c r="E139">
        <f t="shared" si="15"/>
        <v>0.37797108451486316</v>
      </c>
      <c r="F139">
        <f t="shared" si="16"/>
        <v>0.94296577946768056</v>
      </c>
      <c r="G139">
        <f t="shared" si="19"/>
        <v>0.14286214072934184</v>
      </c>
      <c r="H139">
        <f t="shared" si="20"/>
        <v>24.132269821855939</v>
      </c>
      <c r="I139">
        <f t="shared" si="17"/>
        <v>-591.7488981271066</v>
      </c>
      <c r="J139">
        <f t="shared" si="18"/>
        <v>-0.29162745385056066</v>
      </c>
    </row>
    <row r="140" spans="1:10" x14ac:dyDescent="0.25">
      <c r="A140">
        <v>140</v>
      </c>
      <c r="B140">
        <v>1310</v>
      </c>
      <c r="C140">
        <v>38.919956999999997</v>
      </c>
      <c r="D140">
        <f t="shared" si="14"/>
        <v>0.38919956999999994</v>
      </c>
      <c r="E140">
        <f t="shared" si="15"/>
        <v>0.47928774084743336</v>
      </c>
      <c r="F140">
        <f t="shared" si="16"/>
        <v>0.94656488549618323</v>
      </c>
      <c r="G140">
        <f t="shared" si="19"/>
        <v>0.22971673852663643</v>
      </c>
      <c r="H140">
        <f t="shared" si="20"/>
        <v>36.615631653355592</v>
      </c>
      <c r="I140">
        <f t="shared" si="17"/>
        <v>-590.12431968533497</v>
      </c>
      <c r="J140">
        <f t="shared" si="18"/>
        <v>-0.28867936314412013</v>
      </c>
    </row>
    <row r="141" spans="1:10" x14ac:dyDescent="0.25">
      <c r="A141">
        <v>141</v>
      </c>
      <c r="B141">
        <v>1305</v>
      </c>
      <c r="C141">
        <v>35.041469999999997</v>
      </c>
      <c r="D141">
        <f t="shared" si="14"/>
        <v>0.35041469999999997</v>
      </c>
      <c r="E141">
        <f t="shared" si="15"/>
        <v>0.6020881286887938</v>
      </c>
      <c r="F141">
        <f t="shared" si="16"/>
        <v>0.95019157088122608</v>
      </c>
      <c r="G141">
        <f t="shared" si="19"/>
        <v>0.36251011470797351</v>
      </c>
      <c r="H141">
        <f t="shared" si="20"/>
        <v>-6.3069144532658425</v>
      </c>
      <c r="I141">
        <f t="shared" si="17"/>
        <v>-588.48729236661484</v>
      </c>
      <c r="J141">
        <f t="shared" si="18"/>
        <v>-0.28570868170429708</v>
      </c>
    </row>
    <row r="142" spans="1:10" x14ac:dyDescent="0.25">
      <c r="A142">
        <v>142</v>
      </c>
      <c r="B142">
        <v>1300</v>
      </c>
      <c r="C142">
        <v>35.595982999999997</v>
      </c>
      <c r="D142">
        <f t="shared" si="14"/>
        <v>0.35595982999999998</v>
      </c>
      <c r="E142">
        <f t="shared" si="15"/>
        <v>0.58263279394985235</v>
      </c>
      <c r="F142">
        <f t="shared" si="16"/>
        <v>0.9538461538461539</v>
      </c>
      <c r="G142">
        <f t="shared" si="19"/>
        <v>0.33946097258581109</v>
      </c>
      <c r="H142">
        <f t="shared" si="20"/>
        <v>-44.970343899363158</v>
      </c>
      <c r="I142">
        <f t="shared" si="17"/>
        <v>-586.8376725300584</v>
      </c>
      <c r="J142">
        <f t="shared" si="18"/>
        <v>-0.28271514886878291</v>
      </c>
    </row>
    <row r="143" spans="1:10" x14ac:dyDescent="0.25">
      <c r="A143">
        <v>143</v>
      </c>
      <c r="B143">
        <v>1295</v>
      </c>
      <c r="C143">
        <v>41.308543999999998</v>
      </c>
      <c r="D143">
        <f t="shared" si="14"/>
        <v>0.41308543999999997</v>
      </c>
      <c r="E143">
        <f t="shared" si="15"/>
        <v>0.41694606900208553</v>
      </c>
      <c r="F143">
        <f t="shared" si="16"/>
        <v>0.9575289575289575</v>
      </c>
      <c r="G143">
        <f t="shared" si="19"/>
        <v>0.17384402445629188</v>
      </c>
      <c r="H143">
        <f t="shared" si="20"/>
        <v>-0.50267007202379532</v>
      </c>
      <c r="I143">
        <f t="shared" si="17"/>
        <v>-585.17531431638577</v>
      </c>
      <c r="J143">
        <f t="shared" si="18"/>
        <v>-0.27969849994959706</v>
      </c>
    </row>
    <row r="144" spans="1:10" x14ac:dyDescent="0.25">
      <c r="A144">
        <v>144</v>
      </c>
      <c r="B144">
        <v>1290</v>
      </c>
      <c r="C144">
        <v>41.401102000000002</v>
      </c>
      <c r="D144">
        <f t="shared" si="14"/>
        <v>0.41401102000000001</v>
      </c>
      <c r="E144">
        <f t="shared" si="15"/>
        <v>0.41470283167998812</v>
      </c>
      <c r="F144">
        <f t="shared" si="16"/>
        <v>0.96124031007751942</v>
      </c>
      <c r="G144">
        <f t="shared" si="19"/>
        <v>0.17197843860340056</v>
      </c>
      <c r="H144">
        <f t="shared" si="20"/>
        <v>6.6697740964376964</v>
      </c>
      <c r="I144">
        <f t="shared" si="17"/>
        <v>-583.50006960493272</v>
      </c>
      <c r="J144">
        <f t="shared" si="18"/>
        <v>-0.27665846615506839</v>
      </c>
    </row>
    <row r="145" spans="1:10" x14ac:dyDescent="0.25">
      <c r="A145">
        <v>145</v>
      </c>
      <c r="B145">
        <v>1285</v>
      </c>
      <c r="C145">
        <v>40.239322000000001</v>
      </c>
      <c r="D145">
        <f t="shared" si="14"/>
        <v>0.40239322</v>
      </c>
      <c r="E145">
        <f t="shared" si="15"/>
        <v>0.44376227748316488</v>
      </c>
      <c r="F145">
        <f t="shared" si="16"/>
        <v>0.96498054474708173</v>
      </c>
      <c r="G145">
        <f t="shared" si="19"/>
        <v>0.19692495891704542</v>
      </c>
      <c r="H145">
        <f t="shared" si="20"/>
        <v>27.144247378984993</v>
      </c>
      <c r="I145">
        <f t="shared" si="17"/>
        <v>-581.81178796965514</v>
      </c>
      <c r="J145">
        <f t="shared" si="18"/>
        <v>-0.27359477450999881</v>
      </c>
    </row>
    <row r="146" spans="1:10" x14ac:dyDescent="0.25">
      <c r="A146">
        <v>146</v>
      </c>
      <c r="B146">
        <v>1280</v>
      </c>
      <c r="C146">
        <v>36.664732000000001</v>
      </c>
      <c r="D146">
        <f t="shared" si="14"/>
        <v>0.36664732</v>
      </c>
      <c r="E146">
        <f t="shared" si="15"/>
        <v>0.54703197784615254</v>
      </c>
      <c r="F146">
        <f t="shared" si="16"/>
        <v>0.96875</v>
      </c>
      <c r="G146">
        <f t="shared" si="19"/>
        <v>0.29924398478627351</v>
      </c>
      <c r="H146">
        <f t="shared" si="20"/>
        <v>-29.447975563011262</v>
      </c>
      <c r="I146">
        <f t="shared" si="17"/>
        <v>-580.11031663410199</v>
      </c>
      <c r="J146">
        <f t="shared" si="18"/>
        <v>-0.27050714777395213</v>
      </c>
    </row>
    <row r="147" spans="1:10" x14ac:dyDescent="0.25">
      <c r="A147">
        <v>147</v>
      </c>
      <c r="B147">
        <v>1275</v>
      </c>
      <c r="C147">
        <v>40.665807999999998</v>
      </c>
      <c r="D147">
        <f t="shared" si="14"/>
        <v>0.40665807999999998</v>
      </c>
      <c r="E147">
        <f t="shared" si="15"/>
        <v>0.432863198032714</v>
      </c>
      <c r="F147">
        <f t="shared" si="16"/>
        <v>0.97254901960784312</v>
      </c>
      <c r="G147">
        <f t="shared" si="19"/>
        <v>0.18737054821110857</v>
      </c>
      <c r="H147">
        <f t="shared" si="20"/>
        <v>-4.7293826099243477</v>
      </c>
      <c r="I147">
        <f t="shared" si="17"/>
        <v>-578.39550042532869</v>
      </c>
      <c r="J147">
        <f t="shared" si="18"/>
        <v>-0.26739530435762271</v>
      </c>
    </row>
    <row r="148" spans="1:10" x14ac:dyDescent="0.25">
      <c r="A148">
        <v>148</v>
      </c>
      <c r="B148">
        <v>1270</v>
      </c>
      <c r="C148">
        <v>41.537681999999997</v>
      </c>
      <c r="D148">
        <f t="shared" si="14"/>
        <v>0.41537681999999998</v>
      </c>
      <c r="E148">
        <f t="shared" si="15"/>
        <v>0.41141470363381427</v>
      </c>
      <c r="F148">
        <f t="shared" si="16"/>
        <v>0.97637795275590555</v>
      </c>
      <c r="G148">
        <f t="shared" si="19"/>
        <v>0.16926205836609923</v>
      </c>
      <c r="H148">
        <f t="shared" si="20"/>
        <v>11.693867077581437</v>
      </c>
      <c r="I148">
        <f t="shared" si="17"/>
        <v>-576.66718172672267</v>
      </c>
      <c r="J148">
        <f t="shared" si="18"/>
        <v>-0.26425895823722767</v>
      </c>
    </row>
    <row r="149" spans="1:10" x14ac:dyDescent="0.25">
      <c r="A149">
        <v>149</v>
      </c>
      <c r="B149">
        <v>1265</v>
      </c>
      <c r="C149">
        <v>39.511057999999998</v>
      </c>
      <c r="D149">
        <f t="shared" si="14"/>
        <v>0.39511057999999999</v>
      </c>
      <c r="E149">
        <f t="shared" si="15"/>
        <v>0.46302380769952611</v>
      </c>
      <c r="F149">
        <f t="shared" si="16"/>
        <v>0.98023715415019763</v>
      </c>
      <c r="G149">
        <f t="shared" si="19"/>
        <v>0.21439104649656773</v>
      </c>
      <c r="H149">
        <f t="shared" si="20"/>
        <v>1.5475661341810225</v>
      </c>
      <c r="I149">
        <f t="shared" si="17"/>
        <v>-574.92520042970864</v>
      </c>
      <c r="J149">
        <f t="shared" si="18"/>
        <v>-0.26109781886686911</v>
      </c>
    </row>
    <row r="150" spans="1:10" x14ac:dyDescent="0.25">
      <c r="A150">
        <v>150</v>
      </c>
      <c r="B150">
        <v>1260</v>
      </c>
      <c r="C150">
        <v>39.273912000000003</v>
      </c>
      <c r="D150">
        <f t="shared" si="14"/>
        <v>0.39273912000000005</v>
      </c>
      <c r="E150">
        <f t="shared" si="15"/>
        <v>0.4694793026709107</v>
      </c>
      <c r="F150">
        <f t="shared" si="16"/>
        <v>0.98412698412698407</v>
      </c>
      <c r="G150">
        <f t="shared" si="19"/>
        <v>0.22041081563636458</v>
      </c>
      <c r="H150">
        <f t="shared" si="20"/>
        <v>-10.960594042308216</v>
      </c>
      <c r="I150">
        <f t="shared" si="17"/>
        <v>-573.16939388430558</v>
      </c>
      <c r="J150">
        <f t="shared" si="18"/>
        <v>-0.25791159108880923</v>
      </c>
    </row>
    <row r="151" spans="1:10" x14ac:dyDescent="0.25">
      <c r="A151">
        <v>151</v>
      </c>
      <c r="B151">
        <v>1255</v>
      </c>
      <c r="C151">
        <v>41.133088999999998</v>
      </c>
      <c r="D151">
        <f t="shared" si="14"/>
        <v>0.41133089</v>
      </c>
      <c r="E151">
        <f t="shared" si="15"/>
        <v>0.42123182271600379</v>
      </c>
      <c r="F151">
        <f t="shared" si="16"/>
        <v>0.98804780876494025</v>
      </c>
      <c r="G151">
        <f t="shared" si="19"/>
        <v>0.17743624846864683</v>
      </c>
      <c r="H151">
        <f t="shared" si="20"/>
        <v>3.4442429993319661</v>
      </c>
      <c r="I151">
        <f t="shared" si="17"/>
        <v>-571.39959684850089</v>
      </c>
      <c r="J151">
        <f t="shared" si="18"/>
        <v>-0.25469997504160147</v>
      </c>
    </row>
    <row r="152" spans="1:10" x14ac:dyDescent="0.25">
      <c r="A152">
        <v>152</v>
      </c>
      <c r="B152">
        <v>1250</v>
      </c>
      <c r="C152">
        <v>40.499093000000002</v>
      </c>
      <c r="D152">
        <f t="shared" si="14"/>
        <v>0.40499093000000003</v>
      </c>
      <c r="E152">
        <f t="shared" si="15"/>
        <v>0.43709101507812137</v>
      </c>
      <c r="F152">
        <f t="shared" si="16"/>
        <v>0.99199999999999999</v>
      </c>
      <c r="G152">
        <f t="shared" si="19"/>
        <v>0.19104855546202251</v>
      </c>
      <c r="H152">
        <f t="shared" si="20"/>
        <v>18.255265410624769</v>
      </c>
      <c r="I152">
        <f t="shared" si="17"/>
        <v>-569.61564143640976</v>
      </c>
      <c r="J152">
        <f t="shared" si="18"/>
        <v>-0.25146266606601608</v>
      </c>
    </row>
    <row r="153" spans="1:10" x14ac:dyDescent="0.25">
      <c r="A153">
        <v>153</v>
      </c>
      <c r="B153">
        <v>1245</v>
      </c>
      <c r="C153">
        <v>37.738759000000002</v>
      </c>
      <c r="D153">
        <f t="shared" si="14"/>
        <v>0.37738758999999999</v>
      </c>
      <c r="E153">
        <f t="shared" si="15"/>
        <v>0.51359162749099418</v>
      </c>
      <c r="F153">
        <f t="shared" si="16"/>
        <v>0.99598393574297184</v>
      </c>
      <c r="G153">
        <f t="shared" si="19"/>
        <v>0.26377635982884812</v>
      </c>
      <c r="H153">
        <f t="shared" si="20"/>
        <v>-26.225946321844258</v>
      </c>
      <c r="I153">
        <f t="shared" si="17"/>
        <v>-567.81735706518543</v>
      </c>
      <c r="J153">
        <f t="shared" si="18"/>
        <v>-0.24819935460869902</v>
      </c>
    </row>
    <row r="154" spans="1:10" x14ac:dyDescent="0.25">
      <c r="A154">
        <v>154</v>
      </c>
      <c r="B154">
        <v>1240</v>
      </c>
      <c r="C154">
        <v>42.103838000000003</v>
      </c>
      <c r="D154">
        <f t="shared" si="14"/>
        <v>0.42103838000000005</v>
      </c>
      <c r="E154">
        <f t="shared" si="15"/>
        <v>0.39805938526675916</v>
      </c>
      <c r="F154">
        <f t="shared" si="16"/>
        <v>1</v>
      </c>
      <c r="G154">
        <f t="shared" si="19"/>
        <v>0.15845127419895019</v>
      </c>
      <c r="H154">
        <f t="shared" si="20"/>
        <v>-4.624121049057603</v>
      </c>
      <c r="I154">
        <f t="shared" si="17"/>
        <v>-566.00457040064475</v>
      </c>
      <c r="J154">
        <f t="shared" si="18"/>
        <v>-0.24490972612350037</v>
      </c>
    </row>
    <row r="155" spans="1:10" x14ac:dyDescent="0.25">
      <c r="A155">
        <v>155</v>
      </c>
      <c r="B155">
        <v>1235</v>
      </c>
      <c r="C155">
        <v>43.181767000000001</v>
      </c>
      <c r="D155">
        <f t="shared" si="14"/>
        <v>0.43181766999999999</v>
      </c>
      <c r="E155">
        <f t="shared" si="15"/>
        <v>0.3738049442537042</v>
      </c>
      <c r="F155">
        <f t="shared" si="16"/>
        <v>1.0040485829959513</v>
      </c>
      <c r="G155">
        <f t="shared" si="19"/>
        <v>0.13973013634851489</v>
      </c>
      <c r="H155">
        <f t="shared" si="20"/>
        <v>3.470224544390907</v>
      </c>
      <c r="I155">
        <f t="shared" si="17"/>
        <v>-564.17710530157342</v>
      </c>
      <c r="J155">
        <f t="shared" si="18"/>
        <v>-0.24159346097040546</v>
      </c>
    </row>
    <row r="156" spans="1:10" x14ac:dyDescent="0.25">
      <c r="A156">
        <v>156</v>
      </c>
      <c r="B156">
        <v>1230</v>
      </c>
      <c r="C156">
        <v>42.354129999999998</v>
      </c>
      <c r="D156">
        <f t="shared" si="14"/>
        <v>0.42354129999999995</v>
      </c>
      <c r="E156">
        <f t="shared" si="15"/>
        <v>0.3922930689471017</v>
      </c>
      <c r="F156">
        <f t="shared" si="16"/>
        <v>1.0081300813008129</v>
      </c>
      <c r="G156">
        <f t="shared" si="19"/>
        <v>0.15389385194393548</v>
      </c>
      <c r="H156">
        <f t="shared" si="20"/>
        <v>2.7899227897459875</v>
      </c>
      <c r="I156">
        <f t="shared" si="17"/>
        <v>-562.33478276267215</v>
      </c>
      <c r="J156">
        <f t="shared" si="18"/>
        <v>-0.23825023431200076</v>
      </c>
    </row>
    <row r="157" spans="1:10" x14ac:dyDescent="0.25">
      <c r="A157">
        <v>157</v>
      </c>
      <c r="B157">
        <v>1225</v>
      </c>
      <c r="C157">
        <v>41.73704</v>
      </c>
      <c r="D157">
        <f t="shared" si="14"/>
        <v>0.41737040000000003</v>
      </c>
      <c r="E157">
        <f t="shared" si="15"/>
        <v>0.40666186533132193</v>
      </c>
      <c r="F157">
        <f t="shared" si="16"/>
        <v>1.0122448979591836</v>
      </c>
      <c r="G157">
        <f t="shared" si="19"/>
        <v>0.16537387271475021</v>
      </c>
      <c r="H157">
        <f t="shared" si="20"/>
        <v>12.997167471412912</v>
      </c>
      <c r="I157">
        <f t="shared" si="17"/>
        <v>-560.47742085610639</v>
      </c>
      <c r="J157">
        <f t="shared" si="18"/>
        <v>-0.23487971600740509</v>
      </c>
    </row>
    <row r="158" spans="1:10" x14ac:dyDescent="0.25">
      <c r="A158">
        <v>158</v>
      </c>
      <c r="B158">
        <v>1220</v>
      </c>
      <c r="C158">
        <v>39.317439</v>
      </c>
      <c r="D158">
        <f t="shared" si="14"/>
        <v>0.39317438999999998</v>
      </c>
      <c r="E158">
        <f t="shared" si="15"/>
        <v>0.46828752115806949</v>
      </c>
      <c r="F158">
        <f t="shared" si="16"/>
        <v>1.0163934426229508</v>
      </c>
      <c r="G158">
        <f t="shared" si="19"/>
        <v>0.21929320247236939</v>
      </c>
      <c r="H158">
        <f t="shared" si="20"/>
        <v>-14.540667948867675</v>
      </c>
      <c r="I158">
        <f t="shared" si="17"/>
        <v>-558.60483467161794</v>
      </c>
      <c r="J158">
        <f t="shared" si="18"/>
        <v>-0.23148157050359119</v>
      </c>
    </row>
    <row r="159" spans="1:10" x14ac:dyDescent="0.25">
      <c r="A159">
        <v>159</v>
      </c>
      <c r="B159">
        <v>1215</v>
      </c>
      <c r="C159">
        <v>42.102601999999997</v>
      </c>
      <c r="D159">
        <f t="shared" si="14"/>
        <v>0.42102602</v>
      </c>
      <c r="E159">
        <f t="shared" si="15"/>
        <v>0.39808806771258504</v>
      </c>
      <c r="F159">
        <f t="shared" si="16"/>
        <v>1.0205761316872428</v>
      </c>
      <c r="G159">
        <f t="shared" si="19"/>
        <v>0.15847410965513969</v>
      </c>
      <c r="H159">
        <f t="shared" si="20"/>
        <v>-7.7235848446792907</v>
      </c>
      <c r="I159">
        <f t="shared" si="17"/>
        <v>-556.71683625515857</v>
      </c>
      <c r="J159">
        <f t="shared" si="18"/>
        <v>-0.22805545672402594</v>
      </c>
    </row>
    <row r="160" spans="1:10" x14ac:dyDescent="0.25">
      <c r="A160">
        <v>160</v>
      </c>
      <c r="B160">
        <v>1210</v>
      </c>
      <c r="C160">
        <v>44.073965999999999</v>
      </c>
      <c r="D160">
        <f t="shared" si="14"/>
        <v>0.44073965999999998</v>
      </c>
      <c r="E160">
        <f t="shared" si="15"/>
        <v>0.35482639331449728</v>
      </c>
      <c r="F160">
        <f t="shared" si="16"/>
        <v>1.024793388429752</v>
      </c>
      <c r="G160">
        <f t="shared" si="19"/>
        <v>0.12590176939257433</v>
      </c>
      <c r="H160">
        <f t="shared" si="20"/>
        <v>7.6265606376808712</v>
      </c>
      <c r="I160">
        <f t="shared" si="17"/>
        <v>-554.81323454600101</v>
      </c>
      <c r="J160">
        <f t="shared" si="18"/>
        <v>-0.22460102795454695</v>
      </c>
    </row>
    <row r="161" spans="1:10" x14ac:dyDescent="0.25">
      <c r="A161">
        <v>161</v>
      </c>
      <c r="B161">
        <v>1205</v>
      </c>
      <c r="C161">
        <v>42.110304999999997</v>
      </c>
      <c r="D161">
        <f t="shared" si="14"/>
        <v>0.42110304999999998</v>
      </c>
      <c r="E161">
        <f t="shared" si="15"/>
        <v>0.39790934632188324</v>
      </c>
      <c r="F161">
        <f t="shared" si="16"/>
        <v>1.0290456431535269</v>
      </c>
      <c r="G161">
        <f t="shared" si="19"/>
        <v>0.15833184789030841</v>
      </c>
      <c r="H161">
        <f t="shared" si="20"/>
        <v>7.6607553595636526</v>
      </c>
      <c r="I161">
        <f t="shared" si="17"/>
        <v>-552.89383531228623</v>
      </c>
      <c r="J161">
        <f t="shared" si="18"/>
        <v>-0.22111793172640004</v>
      </c>
    </row>
    <row r="162" spans="1:10" x14ac:dyDescent="0.25">
      <c r="A162">
        <v>162</v>
      </c>
      <c r="B162">
        <v>1200</v>
      </c>
      <c r="C162">
        <v>40.493248999999999</v>
      </c>
      <c r="D162">
        <f t="shared" si="14"/>
        <v>0.40493248999999998</v>
      </c>
      <c r="E162">
        <f t="shared" si="15"/>
        <v>0.43723997234403217</v>
      </c>
      <c r="F162">
        <f t="shared" si="16"/>
        <v>1.0333333333333334</v>
      </c>
      <c r="G162">
        <f t="shared" si="19"/>
        <v>0.19117879341541003</v>
      </c>
      <c r="H162">
        <f t="shared" si="20"/>
        <v>-0.81518348599940638</v>
      </c>
      <c r="I162">
        <f t="shared" si="17"/>
        <v>-550.95844108495703</v>
      </c>
      <c r="J162">
        <f t="shared" si="18"/>
        <v>-0.21760580969635168</v>
      </c>
    </row>
    <row r="163" spans="1:10" x14ac:dyDescent="0.25">
      <c r="A163">
        <v>163</v>
      </c>
      <c r="B163">
        <v>1195</v>
      </c>
      <c r="C163">
        <v>40.652830000000002</v>
      </c>
      <c r="D163">
        <f t="shared" si="14"/>
        <v>0.40652830000000001</v>
      </c>
      <c r="E163">
        <f t="shared" si="15"/>
        <v>0.43319082423153576</v>
      </c>
      <c r="F163">
        <f t="shared" si="16"/>
        <v>1.0376569037656904</v>
      </c>
      <c r="G163">
        <f t="shared" si="19"/>
        <v>0.1876542901983973</v>
      </c>
      <c r="H163">
        <f t="shared" si="20"/>
        <v>-4.3627761612077798</v>
      </c>
      <c r="I163">
        <f t="shared" si="17"/>
        <v>-549.0068510900353</v>
      </c>
      <c r="J163">
        <f t="shared" si="18"/>
        <v>-0.21406429752379275</v>
      </c>
    </row>
    <row r="164" spans="1:10" x14ac:dyDescent="0.25">
      <c r="A164">
        <v>164</v>
      </c>
      <c r="B164">
        <v>1190</v>
      </c>
      <c r="C164">
        <v>41.569623</v>
      </c>
      <c r="D164">
        <f t="shared" si="14"/>
        <v>0.41569623</v>
      </c>
      <c r="E164">
        <f t="shared" si="15"/>
        <v>0.41064949715350185</v>
      </c>
      <c r="F164">
        <f t="shared" si="16"/>
        <v>1.0420168067226891</v>
      </c>
      <c r="G164">
        <f t="shared" si="19"/>
        <v>0.16863300951242394</v>
      </c>
      <c r="H164">
        <f t="shared" si="20"/>
        <v>-2.4396866150084651</v>
      </c>
      <c r="I164">
        <f t="shared" si="17"/>
        <v>-547.03886117918967</v>
      </c>
      <c r="J164">
        <f t="shared" si="18"/>
        <v>-0.21049302474474163</v>
      </c>
    </row>
    <row r="165" spans="1:10" x14ac:dyDescent="0.25">
      <c r="A165">
        <v>165</v>
      </c>
      <c r="B165">
        <v>1185</v>
      </c>
      <c r="C165">
        <v>42.133380000000002</v>
      </c>
      <c r="D165">
        <f t="shared" si="14"/>
        <v>0.42133380000000004</v>
      </c>
      <c r="E165">
        <f t="shared" si="15"/>
        <v>0.397374446368224</v>
      </c>
      <c r="F165">
        <f t="shared" si="16"/>
        <v>1.0464135021097047</v>
      </c>
      <c r="G165">
        <f t="shared" si="19"/>
        <v>0.15790645062645253</v>
      </c>
      <c r="H165">
        <f t="shared" si="20"/>
        <v>-0.90922390124505126</v>
      </c>
      <c r="I165">
        <f t="shared" si="17"/>
        <v>-545.0542637585479</v>
      </c>
      <c r="J165">
        <f t="shared" si="18"/>
        <v>-0.20689161464266048</v>
      </c>
    </row>
    <row r="166" spans="1:10" x14ac:dyDescent="0.25">
      <c r="A166">
        <v>166</v>
      </c>
      <c r="B166">
        <v>1180</v>
      </c>
      <c r="C166">
        <v>42.355181000000002</v>
      </c>
      <c r="D166">
        <f t="shared" si="14"/>
        <v>0.42355181000000003</v>
      </c>
      <c r="E166">
        <f t="shared" si="15"/>
        <v>0.39226903050452805</v>
      </c>
      <c r="F166">
        <f t="shared" si="16"/>
        <v>1.0508474576271187</v>
      </c>
      <c r="G166">
        <f t="shared" si="19"/>
        <v>0.15387499229296236</v>
      </c>
      <c r="H166">
        <f t="shared" si="20"/>
        <v>1.6291968369383754</v>
      </c>
      <c r="I166">
        <f t="shared" si="17"/>
        <v>-543.05284771569745</v>
      </c>
      <c r="J166">
        <f t="shared" si="18"/>
        <v>-0.20325968411598561</v>
      </c>
    </row>
    <row r="167" spans="1:10" x14ac:dyDescent="0.25">
      <c r="A167">
        <v>167</v>
      </c>
      <c r="B167">
        <v>1175</v>
      </c>
      <c r="C167">
        <v>41.958433999999997</v>
      </c>
      <c r="D167">
        <f t="shared" si="14"/>
        <v>0.41958433999999994</v>
      </c>
      <c r="E167">
        <f t="shared" si="15"/>
        <v>0.4014477022345922</v>
      </c>
      <c r="F167">
        <f t="shared" si="16"/>
        <v>1.0553191489361702</v>
      </c>
      <c r="G167">
        <f t="shared" si="19"/>
        <v>0.16116025762943381</v>
      </c>
      <c r="H167">
        <f t="shared" si="20"/>
        <v>5.7328152807211046</v>
      </c>
      <c r="I167">
        <f t="shared" si="17"/>
        <v>-541.03439834482265</v>
      </c>
      <c r="J167">
        <f t="shared" si="18"/>
        <v>-0.19959684354227514</v>
      </c>
    </row>
    <row r="168" spans="1:10" x14ac:dyDescent="0.25">
      <c r="A168">
        <v>168</v>
      </c>
      <c r="B168">
        <v>1170</v>
      </c>
      <c r="C168">
        <v>40.682110000000002</v>
      </c>
      <c r="D168">
        <f t="shared" si="14"/>
        <v>0.40682109999999999</v>
      </c>
      <c r="E168">
        <f t="shared" si="15"/>
        <v>0.43245201318861054</v>
      </c>
      <c r="F168">
        <f t="shared" si="16"/>
        <v>1.0598290598290598</v>
      </c>
      <c r="G168">
        <f t="shared" si="19"/>
        <v>0.1870147437108822</v>
      </c>
      <c r="H168">
        <f t="shared" si="20"/>
        <v>11.440667849992993</v>
      </c>
      <c r="I168">
        <f t="shared" si="17"/>
        <v>-538.99869726992324</v>
      </c>
      <c r="J168">
        <f t="shared" si="18"/>
        <v>-0.19590269663887472</v>
      </c>
    </row>
    <row r="169" spans="1:10" x14ac:dyDescent="0.25">
      <c r="A169">
        <v>169</v>
      </c>
      <c r="B169">
        <v>1165</v>
      </c>
      <c r="C169">
        <v>38.579188000000002</v>
      </c>
      <c r="D169">
        <f t="shared" si="14"/>
        <v>0.38579188000000003</v>
      </c>
      <c r="E169">
        <f t="shared" si="15"/>
        <v>0.48893151234019544</v>
      </c>
      <c r="F169">
        <f t="shared" si="16"/>
        <v>1.0643776824034334</v>
      </c>
      <c r="G169">
        <f t="shared" si="19"/>
        <v>0.23905402375927068</v>
      </c>
      <c r="H169">
        <f t="shared" si="20"/>
        <v>-5.0649538391661242</v>
      </c>
      <c r="I169">
        <f t="shared" si="17"/>
        <v>-536.94552236605477</v>
      </c>
      <c r="J169">
        <f t="shared" si="18"/>
        <v>-0.1921768403199946</v>
      </c>
    </row>
    <row r="170" spans="1:10" x14ac:dyDescent="0.25">
      <c r="A170">
        <v>170</v>
      </c>
      <c r="B170">
        <v>1160</v>
      </c>
      <c r="C170">
        <v>39.454284000000001</v>
      </c>
      <c r="D170">
        <f t="shared" si="14"/>
        <v>0.39454284000000001</v>
      </c>
      <c r="E170">
        <f t="shared" si="15"/>
        <v>0.46456092397376375</v>
      </c>
      <c r="F170">
        <f t="shared" si="16"/>
        <v>1.0689655172413792</v>
      </c>
      <c r="G170">
        <f t="shared" si="19"/>
        <v>0.2158168520833571</v>
      </c>
      <c r="H170">
        <f t="shared" si="20"/>
        <v>-13.167070577332659</v>
      </c>
      <c r="I170">
        <f t="shared" si="17"/>
        <v>-534.87464767853237</v>
      </c>
      <c r="J170">
        <f t="shared" si="18"/>
        <v>-0.1884188645500896</v>
      </c>
    </row>
    <row r="171" spans="1:10" x14ac:dyDescent="0.25">
      <c r="A171">
        <v>171</v>
      </c>
      <c r="B171">
        <v>1155</v>
      </c>
      <c r="C171">
        <v>42.299047999999999</v>
      </c>
      <c r="D171">
        <f t="shared" si="14"/>
        <v>0.42299048</v>
      </c>
      <c r="E171">
        <f t="shared" si="15"/>
        <v>0.39355494025613824</v>
      </c>
      <c r="F171">
        <f t="shared" si="16"/>
        <v>1.0735930735930737</v>
      </c>
      <c r="G171">
        <f t="shared" si="19"/>
        <v>0.15488549100001253</v>
      </c>
      <c r="H171">
        <f t="shared" si="20"/>
        <v>16.142715382585468</v>
      </c>
      <c r="I171">
        <f t="shared" si="17"/>
        <v>-532.78584334003563</v>
      </c>
      <c r="J171">
        <f t="shared" si="18"/>
        <v>-0.1846283521934321</v>
      </c>
    </row>
    <row r="172" spans="1:10" x14ac:dyDescent="0.25">
      <c r="A172">
        <v>172</v>
      </c>
      <c r="B172">
        <v>1150</v>
      </c>
      <c r="C172">
        <v>38.900624000000001</v>
      </c>
      <c r="D172">
        <f t="shared" si="14"/>
        <v>0.38900624</v>
      </c>
      <c r="E172">
        <f t="shared" si="15"/>
        <v>0.47982954561209296</v>
      </c>
      <c r="F172">
        <f t="shared" si="16"/>
        <v>1.0782608695652174</v>
      </c>
      <c r="G172">
        <f t="shared" si="19"/>
        <v>0.2302363928423076</v>
      </c>
      <c r="H172">
        <f t="shared" si="20"/>
        <v>-0.81430154249664222</v>
      </c>
      <c r="I172">
        <f t="shared" si="17"/>
        <v>-530.678875485552</v>
      </c>
      <c r="J172">
        <f t="shared" si="18"/>
        <v>-0.18080487885976027</v>
      </c>
    </row>
    <row r="173" spans="1:10" x14ac:dyDescent="0.25">
      <c r="A173">
        <v>173</v>
      </c>
      <c r="B173">
        <v>1145</v>
      </c>
      <c r="C173">
        <v>39.044327000000003</v>
      </c>
      <c r="D173">
        <f t="shared" si="14"/>
        <v>0.39044327000000001</v>
      </c>
      <c r="E173">
        <f t="shared" si="15"/>
        <v>0.47581740503337766</v>
      </c>
      <c r="F173">
        <f t="shared" si="16"/>
        <v>1.0829694323144106</v>
      </c>
      <c r="G173">
        <f t="shared" si="19"/>
        <v>0.22640220293269736</v>
      </c>
      <c r="H173">
        <f t="shared" si="20"/>
        <v>-1.3413747980303434</v>
      </c>
      <c r="I173">
        <f t="shared" si="17"/>
        <v>-528.55350616509031</v>
      </c>
      <c r="J173">
        <f t="shared" si="18"/>
        <v>-0.17694801274588168</v>
      </c>
    </row>
    <row r="174" spans="1:10" x14ac:dyDescent="0.25">
      <c r="A174">
        <v>174</v>
      </c>
      <c r="B174">
        <v>1140</v>
      </c>
      <c r="C174">
        <v>39.288685000000001</v>
      </c>
      <c r="D174">
        <f t="shared" si="14"/>
        <v>0.39288685000000001</v>
      </c>
      <c r="E174">
        <f t="shared" si="15"/>
        <v>0.46907446368200223</v>
      </c>
      <c r="F174">
        <f t="shared" si="16"/>
        <v>1.0877192982456141</v>
      </c>
      <c r="G174">
        <f t="shared" si="19"/>
        <v>0.22003085247855803</v>
      </c>
      <c r="H174">
        <f t="shared" si="20"/>
        <v>-10.952364471349068</v>
      </c>
      <c r="I174">
        <f t="shared" si="17"/>
        <v>-526.40949325409815</v>
      </c>
      <c r="J174">
        <f t="shared" si="18"/>
        <v>-0.17305731447310946</v>
      </c>
    </row>
    <row r="175" spans="1:10" x14ac:dyDescent="0.25">
      <c r="A175">
        <v>175</v>
      </c>
      <c r="B175">
        <v>1135</v>
      </c>
      <c r="C175">
        <v>41.624881999999999</v>
      </c>
      <c r="D175">
        <f t="shared" si="14"/>
        <v>0.41624882000000002</v>
      </c>
      <c r="E175">
        <f t="shared" si="15"/>
        <v>0.40932901641786312</v>
      </c>
      <c r="F175">
        <f t="shared" si="16"/>
        <v>1.0925110132158591</v>
      </c>
      <c r="G175">
        <f t="shared" si="19"/>
        <v>0.16755024368161525</v>
      </c>
      <c r="H175">
        <f t="shared" si="20"/>
        <v>9.7532730523243902</v>
      </c>
      <c r="I175">
        <f t="shared" si="17"/>
        <v>-524.24659036151149</v>
      </c>
      <c r="J175">
        <f t="shared" si="18"/>
        <v>-0.16913233692040086</v>
      </c>
    </row>
    <row r="176" spans="1:10" x14ac:dyDescent="0.25">
      <c r="A176">
        <v>176</v>
      </c>
      <c r="B176">
        <v>1130</v>
      </c>
      <c r="C176">
        <v>39.498773999999997</v>
      </c>
      <c r="D176">
        <f t="shared" si="14"/>
        <v>0.39498773999999998</v>
      </c>
      <c r="E176">
        <f t="shared" si="15"/>
        <v>0.46335594460515123</v>
      </c>
      <c r="F176">
        <f t="shared" si="16"/>
        <v>1.0973451327433628</v>
      </c>
      <c r="G176">
        <f t="shared" si="19"/>
        <v>0.21469873140093199</v>
      </c>
      <c r="H176">
        <f t="shared" si="20"/>
        <v>-11.732714477752417</v>
      </c>
      <c r="I176">
        <f t="shared" si="17"/>
        <v>-522.06454673536223</v>
      </c>
      <c r="J176">
        <f t="shared" si="18"/>
        <v>-0.16517262505306662</v>
      </c>
    </row>
    <row r="177" spans="1:10" x14ac:dyDescent="0.25">
      <c r="A177">
        <v>177</v>
      </c>
      <c r="B177">
        <v>1125</v>
      </c>
      <c r="C177">
        <v>42.156725000000002</v>
      </c>
      <c r="D177">
        <f t="shared" si="14"/>
        <v>0.42156725</v>
      </c>
      <c r="E177">
        <f t="shared" si="15"/>
        <v>0.39683401197858997</v>
      </c>
      <c r="F177">
        <f t="shared" si="16"/>
        <v>1.1022222222222222</v>
      </c>
      <c r="G177">
        <f t="shared" si="19"/>
        <v>0.15747723306302369</v>
      </c>
      <c r="H177">
        <f t="shared" si="20"/>
        <v>-5.4276813926161678</v>
      </c>
      <c r="I177">
        <f t="shared" si="17"/>
        <v>-519.86310716586922</v>
      </c>
      <c r="J177">
        <f t="shared" si="18"/>
        <v>-0.16117771574691153</v>
      </c>
    </row>
    <row r="178" spans="1:10" x14ac:dyDescent="0.25">
      <c r="A178">
        <v>178</v>
      </c>
      <c r="B178">
        <v>1120</v>
      </c>
      <c r="C178">
        <v>43.749353999999997</v>
      </c>
      <c r="D178">
        <f t="shared" si="14"/>
        <v>0.43749353999999996</v>
      </c>
      <c r="E178">
        <f t="shared" si="15"/>
        <v>0.36162078820836036</v>
      </c>
      <c r="F178">
        <f t="shared" si="16"/>
        <v>1.1071428571428572</v>
      </c>
      <c r="G178">
        <f t="shared" si="19"/>
        <v>0.13076959446443581</v>
      </c>
      <c r="H178">
        <f t="shared" si="20"/>
        <v>8.0969634441502745</v>
      </c>
      <c r="I178">
        <f t="shared" si="17"/>
        <v>-517.64201188593438</v>
      </c>
      <c r="J178">
        <f t="shared" si="18"/>
        <v>-0.15714713760766563</v>
      </c>
    </row>
    <row r="179" spans="1:10" x14ac:dyDescent="0.25">
      <c r="A179">
        <v>179</v>
      </c>
      <c r="B179">
        <v>1115</v>
      </c>
      <c r="C179">
        <v>41.451597</v>
      </c>
      <c r="D179">
        <f t="shared" si="14"/>
        <v>0.41451597000000001</v>
      </c>
      <c r="E179">
        <f t="shared" si="15"/>
        <v>0.41348412871166434</v>
      </c>
      <c r="F179">
        <f t="shared" si="16"/>
        <v>1.1121076233183858</v>
      </c>
      <c r="G179">
        <f t="shared" si="19"/>
        <v>0.17096912469644421</v>
      </c>
      <c r="H179">
        <f t="shared" si="20"/>
        <v>-1.0993688787611688</v>
      </c>
      <c r="I179">
        <f t="shared" si="17"/>
        <v>-515.40099646895965</v>
      </c>
      <c r="J179">
        <f t="shared" si="18"/>
        <v>-0.15308041078555668</v>
      </c>
    </row>
    <row r="180" spans="1:10" x14ac:dyDescent="0.25">
      <c r="A180">
        <v>180</v>
      </c>
      <c r="B180">
        <v>1110</v>
      </c>
      <c r="C180">
        <v>41.732478</v>
      </c>
      <c r="D180">
        <f t="shared" si="14"/>
        <v>0.41732478000000001</v>
      </c>
      <c r="E180">
        <f t="shared" si="15"/>
        <v>0.40677001255718442</v>
      </c>
      <c r="F180">
        <f t="shared" si="16"/>
        <v>1.117117117117117</v>
      </c>
      <c r="G180">
        <f t="shared" si="19"/>
        <v>0.16546184311577197</v>
      </c>
      <c r="H180">
        <f t="shared" si="20"/>
        <v>4.4258440818355256</v>
      </c>
      <c r="I180">
        <f t="shared" si="17"/>
        <v>-513.1397917239043</v>
      </c>
      <c r="J180">
        <f t="shared" si="18"/>
        <v>-0.14897704678487045</v>
      </c>
    </row>
    <row r="181" spans="1:10" x14ac:dyDescent="0.25">
      <c r="A181">
        <v>181</v>
      </c>
      <c r="B181">
        <v>1105</v>
      </c>
      <c r="C181">
        <v>40.644632999999999</v>
      </c>
      <c r="D181">
        <f t="shared" si="14"/>
        <v>0.40644632999999997</v>
      </c>
      <c r="E181">
        <f t="shared" si="15"/>
        <v>0.43339788450109629</v>
      </c>
      <c r="F181">
        <f t="shared" si="16"/>
        <v>1.1221719457013575</v>
      </c>
      <c r="G181">
        <f t="shared" si="19"/>
        <v>0.18783372629002559</v>
      </c>
      <c r="H181">
        <f t="shared" si="20"/>
        <v>7.7255236078785998</v>
      </c>
      <c r="I181">
        <f t="shared" si="17"/>
        <v>-510.85812358749081</v>
      </c>
      <c r="J181">
        <f t="shared" si="18"/>
        <v>-0.14483654826834047</v>
      </c>
    </row>
    <row r="182" spans="1:10" x14ac:dyDescent="0.25">
      <c r="A182">
        <v>182</v>
      </c>
      <c r="B182">
        <v>1100</v>
      </c>
      <c r="C182">
        <v>39.012718999999997</v>
      </c>
      <c r="D182">
        <f t="shared" si="14"/>
        <v>0.39012718999999996</v>
      </c>
      <c r="E182">
        <f t="shared" si="15"/>
        <v>0.47669690028179806</v>
      </c>
      <c r="F182">
        <f t="shared" si="16"/>
        <v>1.1272727272727272</v>
      </c>
      <c r="G182">
        <f t="shared" si="19"/>
        <v>0.22723993473827453</v>
      </c>
      <c r="H182">
        <f t="shared" si="20"/>
        <v>8.5385483308462771</v>
      </c>
      <c r="I182">
        <f t="shared" si="17"/>
        <v>-508.55571301347362</v>
      </c>
      <c r="J182">
        <f t="shared" si="18"/>
        <v>-0.14065840885620595</v>
      </c>
    </row>
    <row r="183" spans="1:10" x14ac:dyDescent="0.25">
      <c r="A183">
        <v>183</v>
      </c>
      <c r="B183">
        <v>1095</v>
      </c>
      <c r="C183">
        <v>37.502400999999999</v>
      </c>
      <c r="D183">
        <f t="shared" si="14"/>
        <v>0.37502400999999996</v>
      </c>
      <c r="E183">
        <f t="shared" si="15"/>
        <v>0.52075997490997994</v>
      </c>
      <c r="F183">
        <f t="shared" si="16"/>
        <v>1.1324200913242009</v>
      </c>
      <c r="G183">
        <f t="shared" si="19"/>
        <v>0.27119095146824296</v>
      </c>
      <c r="H183">
        <f t="shared" si="20"/>
        <v>-19.483829248521207</v>
      </c>
      <c r="I183">
        <f t="shared" si="17"/>
        <v>-506.23227585887179</v>
      </c>
      <c r="J183">
        <f t="shared" si="18"/>
        <v>-0.13644211291975961</v>
      </c>
    </row>
    <row r="184" spans="1:10" x14ac:dyDescent="0.25">
      <c r="A184">
        <v>184</v>
      </c>
      <c r="B184">
        <v>1090</v>
      </c>
      <c r="C184">
        <v>41.501347000000003</v>
      </c>
      <c r="D184">
        <f t="shared" si="14"/>
        <v>0.41501347000000005</v>
      </c>
      <c r="E184">
        <f t="shared" si="15"/>
        <v>0.41228690755680864</v>
      </c>
      <c r="F184">
        <f t="shared" si="16"/>
        <v>1.1376146788990826</v>
      </c>
      <c r="G184">
        <f t="shared" si="19"/>
        <v>0.16998049414275646</v>
      </c>
      <c r="H184">
        <f t="shared" si="20"/>
        <v>-6.6926717284128552</v>
      </c>
      <c r="I184">
        <f t="shared" si="17"/>
        <v>-503.88752276707169</v>
      </c>
      <c r="J184">
        <f t="shared" si="18"/>
        <v>-0.13218713536921733</v>
      </c>
    </row>
    <row r="185" spans="1:10" x14ac:dyDescent="0.25">
      <c r="A185">
        <v>185</v>
      </c>
      <c r="B185">
        <v>1085</v>
      </c>
      <c r="C185">
        <v>43.483463</v>
      </c>
      <c r="D185">
        <f t="shared" si="14"/>
        <v>0.43483463</v>
      </c>
      <c r="E185">
        <f t="shared" si="15"/>
        <v>0.36727973511129614</v>
      </c>
      <c r="F185">
        <f t="shared" si="16"/>
        <v>1.1428571428571428</v>
      </c>
      <c r="G185">
        <f t="shared" si="19"/>
        <v>0.13489440382342385</v>
      </c>
      <c r="H185">
        <f t="shared" si="20"/>
        <v>10.887159620782745</v>
      </c>
      <c r="I185">
        <f t="shared" si="17"/>
        <v>-501.52115904769755</v>
      </c>
      <c r="J185">
        <f t="shared" si="18"/>
        <v>-0.12789294143572094</v>
      </c>
    </row>
    <row r="186" spans="1:10" x14ac:dyDescent="0.25">
      <c r="A186">
        <v>186</v>
      </c>
      <c r="B186">
        <v>1080</v>
      </c>
      <c r="C186">
        <v>40.434260000000002</v>
      </c>
      <c r="D186">
        <f t="shared" si="14"/>
        <v>0.4043426</v>
      </c>
      <c r="E186">
        <f t="shared" si="15"/>
        <v>0.43874642218598786</v>
      </c>
      <c r="F186">
        <f t="shared" si="16"/>
        <v>1.1481481481481481</v>
      </c>
      <c r="G186">
        <f t="shared" si="19"/>
        <v>0.19249842298100511</v>
      </c>
      <c r="H186">
        <f t="shared" si="20"/>
        <v>-7.7602644242038581</v>
      </c>
      <c r="I186">
        <f t="shared" si="17"/>
        <v>-499.13288455314398</v>
      </c>
      <c r="J186">
        <f t="shared" si="18"/>
        <v>-0.12355898644728458</v>
      </c>
    </row>
    <row r="187" spans="1:10" x14ac:dyDescent="0.25">
      <c r="A187">
        <v>187</v>
      </c>
      <c r="B187">
        <v>1075</v>
      </c>
      <c r="C187">
        <v>42.513683</v>
      </c>
      <c r="D187">
        <f t="shared" si="14"/>
        <v>0.42513683000000002</v>
      </c>
      <c r="E187">
        <f t="shared" si="15"/>
        <v>0.38866035697548112</v>
      </c>
      <c r="F187">
        <f t="shared" si="16"/>
        <v>1.1534883720930234</v>
      </c>
      <c r="G187">
        <f t="shared" si="19"/>
        <v>0.15105687308430843</v>
      </c>
      <c r="H187">
        <f t="shared" si="20"/>
        <v>-0.145521640365573</v>
      </c>
      <c r="I187">
        <f t="shared" si="17"/>
        <v>-496.72239355166425</v>
      </c>
      <c r="J187">
        <f t="shared" si="18"/>
        <v>-0.11918471559849064</v>
      </c>
    </row>
    <row r="188" spans="1:10" x14ac:dyDescent="0.25">
      <c r="A188">
        <v>188</v>
      </c>
      <c r="B188">
        <v>1070</v>
      </c>
      <c r="C188">
        <v>42.558321999999997</v>
      </c>
      <c r="D188">
        <f t="shared" si="14"/>
        <v>0.42558321999999998</v>
      </c>
      <c r="E188">
        <f t="shared" si="15"/>
        <v>0.38764996085321263</v>
      </c>
      <c r="F188">
        <f t="shared" si="16"/>
        <v>1.1588785046728971</v>
      </c>
      <c r="G188">
        <f t="shared" si="19"/>
        <v>0.15027249214949728</v>
      </c>
      <c r="H188">
        <f t="shared" si="20"/>
        <v>29.206531380189311</v>
      </c>
      <c r="I188">
        <f t="shared" si="17"/>
        <v>-494.28937459689973</v>
      </c>
      <c r="J188">
        <f t="shared" si="18"/>
        <v>-0.11476956371372693</v>
      </c>
    </row>
    <row r="189" spans="1:10" x14ac:dyDescent="0.25">
      <c r="A189">
        <v>189</v>
      </c>
      <c r="B189">
        <v>1065</v>
      </c>
      <c r="C189">
        <v>36.387445</v>
      </c>
      <c r="D189">
        <f t="shared" si="14"/>
        <v>0.36387445000000002</v>
      </c>
      <c r="E189">
        <f t="shared" si="15"/>
        <v>0.55603754998846788</v>
      </c>
      <c r="F189">
        <f t="shared" si="16"/>
        <v>1.164319248826291</v>
      </c>
      <c r="G189">
        <f t="shared" si="19"/>
        <v>0.30917775699717792</v>
      </c>
      <c r="H189">
        <f t="shared" si="20"/>
        <v>-24.833277865646497</v>
      </c>
      <c r="I189">
        <f t="shared" si="17"/>
        <v>-491.83351039373372</v>
      </c>
      <c r="J189">
        <f t="shared" si="18"/>
        <v>-0.11031295500375404</v>
      </c>
    </row>
    <row r="190" spans="1:10" x14ac:dyDescent="0.25">
      <c r="A190">
        <v>190</v>
      </c>
      <c r="B190">
        <v>1060</v>
      </c>
      <c r="C190">
        <v>41.360635000000002</v>
      </c>
      <c r="D190">
        <f t="shared" si="14"/>
        <v>0.41360635000000001</v>
      </c>
      <c r="E190">
        <f t="shared" si="15"/>
        <v>0.41568210057742405</v>
      </c>
      <c r="F190">
        <f t="shared" si="16"/>
        <v>1.1698113207547169</v>
      </c>
      <c r="G190">
        <f t="shared" si="19"/>
        <v>0.17279160874045968</v>
      </c>
      <c r="H190">
        <f t="shared" si="20"/>
        <v>24.013303699595802</v>
      </c>
      <c r="I190">
        <f t="shared" si="17"/>
        <v>-489.35447766034906</v>
      </c>
      <c r="J190">
        <f t="shared" si="18"/>
        <v>-0.10581430281538518</v>
      </c>
    </row>
    <row r="191" spans="1:10" x14ac:dyDescent="0.25">
      <c r="A191">
        <v>191</v>
      </c>
      <c r="B191">
        <v>1055</v>
      </c>
      <c r="C191">
        <v>36.477226000000002</v>
      </c>
      <c r="D191">
        <f t="shared" si="14"/>
        <v>0.36477226000000001</v>
      </c>
      <c r="E191">
        <f t="shared" si="15"/>
        <v>0.55310439678925627</v>
      </c>
      <c r="F191">
        <f t="shared" si="16"/>
        <v>1.1753554502369667</v>
      </c>
      <c r="G191">
        <f t="shared" si="19"/>
        <v>0.30592447374760706</v>
      </c>
      <c r="H191">
        <f t="shared" si="20"/>
        <v>-28.385067319934329</v>
      </c>
      <c r="I191">
        <f t="shared" si="17"/>
        <v>-486.8519469863636</v>
      </c>
      <c r="J191">
        <f t="shared" si="18"/>
        <v>-0.10127300937404593</v>
      </c>
    </row>
    <row r="192" spans="1:10" x14ac:dyDescent="0.25">
      <c r="A192">
        <v>192</v>
      </c>
      <c r="B192">
        <v>1050</v>
      </c>
      <c r="C192">
        <v>42.743867000000002</v>
      </c>
      <c r="D192">
        <f t="shared" si="14"/>
        <v>0.42743867000000002</v>
      </c>
      <c r="E192">
        <f t="shared" si="15"/>
        <v>0.38347779414923883</v>
      </c>
      <c r="F192">
        <f t="shared" si="16"/>
        <v>1.180952380952381</v>
      </c>
      <c r="G192">
        <f t="shared" si="19"/>
        <v>0.147055218605566</v>
      </c>
      <c r="H192">
        <f t="shared" si="20"/>
        <v>-9.8035202635014844</v>
      </c>
      <c r="I192">
        <f t="shared" si="17"/>
        <v>-484.32558268691162</v>
      </c>
      <c r="J192">
        <f t="shared" si="18"/>
        <v>-9.6688465518979694E-2</v>
      </c>
    </row>
    <row r="193" spans="1:10" x14ac:dyDescent="0.25">
      <c r="A193">
        <v>193</v>
      </c>
      <c r="B193">
        <v>1045</v>
      </c>
      <c r="C193">
        <v>46.778764000000002</v>
      </c>
      <c r="D193">
        <f t="shared" si="14"/>
        <v>0.46778764</v>
      </c>
      <c r="E193">
        <f t="shared" si="15"/>
        <v>0.30275489550853624</v>
      </c>
      <c r="F193">
        <f t="shared" si="16"/>
        <v>1.1866028708133971</v>
      </c>
      <c r="G193">
        <f t="shared" si="19"/>
        <v>9.16605267543847E-2</v>
      </c>
      <c r="H193">
        <f t="shared" si="20"/>
        <v>11.780569679679065</v>
      </c>
      <c r="I193">
        <f t="shared" si="17"/>
        <v>-481.77504265253674</v>
      </c>
      <c r="J193">
        <f t="shared" si="18"/>
        <v>-9.2060050430850637E-2</v>
      </c>
    </row>
    <row r="194" spans="1:10" x14ac:dyDescent="0.25">
      <c r="A194">
        <v>194</v>
      </c>
      <c r="B194">
        <v>1040</v>
      </c>
      <c r="C194">
        <v>42.081386999999999</v>
      </c>
      <c r="D194">
        <f t="shared" ref="D194:D257" si="21">C194/100</f>
        <v>0.42081386999999998</v>
      </c>
      <c r="E194">
        <f t="shared" ref="E194:E257" si="22">((1-D194)^2)/(2*D194)</f>
        <v>0.39858069932958368</v>
      </c>
      <c r="F194">
        <f t="shared" ref="F194:F257" si="23">1240/B194</f>
        <v>1.1923076923076923</v>
      </c>
      <c r="G194">
        <f t="shared" si="19"/>
        <v>0.15886657387806</v>
      </c>
      <c r="H194">
        <f t="shared" si="20"/>
        <v>-5.6187528396446655</v>
      </c>
      <c r="I194">
        <f t="shared" ref="I194:I257" si="24">$R$4*F194+$R$5</f>
        <v>-479.19997819475429</v>
      </c>
      <c r="J194">
        <f t="shared" ref="J194:J257" si="25">$O$10*F194+$O$11</f>
        <v>-8.7387131351489455E-2</v>
      </c>
    </row>
    <row r="195" spans="1:10" x14ac:dyDescent="0.25">
      <c r="A195">
        <v>195</v>
      </c>
      <c r="B195">
        <v>1035</v>
      </c>
      <c r="C195">
        <v>44.033219000000003</v>
      </c>
      <c r="D195">
        <f t="shared" si="21"/>
        <v>0.44033219000000001</v>
      </c>
      <c r="E195">
        <f t="shared" si="22"/>
        <v>0.35567244987267005</v>
      </c>
      <c r="F195">
        <f t="shared" si="23"/>
        <v>1.1980676328502415</v>
      </c>
      <c r="G195">
        <f t="shared" ref="G195:G258" si="26">(E195)^2</f>
        <v>0.12650289159842698</v>
      </c>
      <c r="H195">
        <f t="shared" ref="H195:H258" si="27">(G196-G195)/(F196-F195)</f>
        <v>14.408914336839938</v>
      </c>
      <c r="I195">
        <f t="shared" si="24"/>
        <v>-476.60003388713824</v>
      </c>
      <c r="J195">
        <f t="shared" si="25"/>
        <v>-8.2669063295516265E-2</v>
      </c>
    </row>
    <row r="196" spans="1:10" x14ac:dyDescent="0.25">
      <c r="A196">
        <v>196</v>
      </c>
      <c r="B196">
        <v>1030</v>
      </c>
      <c r="C196">
        <v>39.675980000000003</v>
      </c>
      <c r="D196">
        <f t="shared" si="21"/>
        <v>0.39675980000000005</v>
      </c>
      <c r="E196">
        <f t="shared" si="22"/>
        <v>0.45858821747571177</v>
      </c>
      <c r="F196">
        <f t="shared" si="23"/>
        <v>1.203883495145631</v>
      </c>
      <c r="G196">
        <f t="shared" si="26"/>
        <v>0.21030315320755072</v>
      </c>
      <c r="H196">
        <f t="shared" si="27"/>
        <v>-5.8784749737884061</v>
      </c>
      <c r="I196">
        <f t="shared" si="24"/>
        <v>-473.97484740177845</v>
      </c>
      <c r="J196">
        <f t="shared" si="25"/>
        <v>-7.7905188753562671E-2</v>
      </c>
    </row>
    <row r="197" spans="1:10" x14ac:dyDescent="0.25">
      <c r="A197">
        <v>197</v>
      </c>
      <c r="B197">
        <v>1025</v>
      </c>
      <c r="C197">
        <v>41.213479999999997</v>
      </c>
      <c r="D197">
        <f t="shared" si="21"/>
        <v>0.41213479999999997</v>
      </c>
      <c r="E197">
        <f t="shared" si="22"/>
        <v>0.4192626943551479</v>
      </c>
      <c r="F197">
        <f t="shared" si="23"/>
        <v>1.2097560975609756</v>
      </c>
      <c r="G197">
        <f t="shared" si="26"/>
        <v>0.17578120687793816</v>
      </c>
      <c r="H197">
        <f t="shared" si="27"/>
        <v>-0.36993991058352205</v>
      </c>
      <c r="I197">
        <f t="shared" si="24"/>
        <v>-471.32404934095155</v>
      </c>
      <c r="J197">
        <f t="shared" si="25"/>
        <v>-7.3094837386809552E-2</v>
      </c>
    </row>
    <row r="198" spans="1:10" x14ac:dyDescent="0.25">
      <c r="A198">
        <v>198</v>
      </c>
      <c r="B198">
        <v>1020</v>
      </c>
      <c r="C198">
        <v>41.321216999999997</v>
      </c>
      <c r="D198">
        <f t="shared" si="21"/>
        <v>0.41321216999999999</v>
      </c>
      <c r="E198">
        <f t="shared" si="22"/>
        <v>0.41663820965886478</v>
      </c>
      <c r="F198">
        <f t="shared" si="23"/>
        <v>1.2156862745098038</v>
      </c>
      <c r="G198">
        <f t="shared" si="26"/>
        <v>0.17358739774774418</v>
      </c>
      <c r="H198">
        <f t="shared" si="27"/>
        <v>-10.867515512382244</v>
      </c>
      <c r="I198">
        <f t="shared" si="24"/>
        <v>-468.64726306384216</v>
      </c>
      <c r="J198">
        <f t="shared" si="25"/>
        <v>-6.8237325712539265E-2</v>
      </c>
    </row>
    <row r="199" spans="1:10" x14ac:dyDescent="0.25">
      <c r="A199">
        <v>199</v>
      </c>
      <c r="B199">
        <v>1015</v>
      </c>
      <c r="C199">
        <v>45.343947</v>
      </c>
      <c r="D199">
        <f t="shared" si="21"/>
        <v>0.45343947000000001</v>
      </c>
      <c r="E199">
        <f t="shared" si="22"/>
        <v>0.32940274581068224</v>
      </c>
      <c r="F199">
        <f t="shared" si="23"/>
        <v>1.2216748768472907</v>
      </c>
      <c r="G199">
        <f t="shared" si="26"/>
        <v>0.10850616894761693</v>
      </c>
      <c r="H199">
        <f t="shared" si="27"/>
        <v>12.658092712786756</v>
      </c>
      <c r="I199">
        <f t="shared" si="24"/>
        <v>-465.94410450814041</v>
      </c>
      <c r="J199">
        <f t="shared" si="25"/>
        <v>-6.3331956780394272E-2</v>
      </c>
    </row>
    <row r="200" spans="1:10" x14ac:dyDescent="0.25">
      <c r="A200">
        <v>200</v>
      </c>
      <c r="B200">
        <v>1010</v>
      </c>
      <c r="C200">
        <v>40.772185</v>
      </c>
      <c r="D200">
        <f t="shared" si="21"/>
        <v>0.40772185</v>
      </c>
      <c r="E200">
        <f t="shared" si="22"/>
        <v>0.4301871569642669</v>
      </c>
      <c r="F200">
        <f t="shared" si="23"/>
        <v>1.2277227722772277</v>
      </c>
      <c r="G200">
        <f t="shared" si="26"/>
        <v>0.1850609900169988</v>
      </c>
      <c r="H200">
        <f t="shared" si="27"/>
        <v>-11.774588381779342</v>
      </c>
      <c r="I200">
        <f t="shared" si="24"/>
        <v>-463.21418200634275</v>
      </c>
      <c r="J200">
        <f t="shared" si="25"/>
        <v>-5.8378019839020245E-2</v>
      </c>
    </row>
    <row r="201" spans="1:10" x14ac:dyDescent="0.25">
      <c r="A201">
        <v>201</v>
      </c>
      <c r="B201">
        <v>1005</v>
      </c>
      <c r="C201">
        <v>44.987147</v>
      </c>
      <c r="D201">
        <f t="shared" si="21"/>
        <v>0.44987147</v>
      </c>
      <c r="E201">
        <f t="shared" si="22"/>
        <v>0.33636429480620428</v>
      </c>
      <c r="F201">
        <f t="shared" si="23"/>
        <v>1.2338308457711442</v>
      </c>
      <c r="G201">
        <f t="shared" si="26"/>
        <v>0.1131409388204751</v>
      </c>
      <c r="H201">
        <f t="shared" si="27"/>
        <v>-8.8739458429688582</v>
      </c>
      <c r="I201">
        <f t="shared" si="24"/>
        <v>-460.45709609656706</v>
      </c>
      <c r="J201">
        <f t="shared" si="25"/>
        <v>-5.3374789992756799E-2</v>
      </c>
    </row>
    <row r="202" spans="1:10" x14ac:dyDescent="0.25">
      <c r="A202">
        <v>202</v>
      </c>
      <c r="B202">
        <v>1000</v>
      </c>
      <c r="C202">
        <v>50.564877000000003</v>
      </c>
      <c r="D202">
        <f t="shared" si="21"/>
        <v>0.50564877000000008</v>
      </c>
      <c r="E202">
        <f t="shared" si="22"/>
        <v>0.24165305356375413</v>
      </c>
      <c r="F202">
        <f t="shared" si="23"/>
        <v>1.24</v>
      </c>
      <c r="G202">
        <f t="shared" si="26"/>
        <v>5.8396198296686623E-2</v>
      </c>
      <c r="H202">
        <f t="shared" si="27"/>
        <v>26.576151851093293</v>
      </c>
      <c r="I202">
        <f t="shared" si="24"/>
        <v>-457.6724393276935</v>
      </c>
      <c r="J202">
        <f t="shared" si="25"/>
        <v>-4.8321527848030899E-2</v>
      </c>
    </row>
    <row r="203" spans="1:10" x14ac:dyDescent="0.25">
      <c r="A203">
        <v>203</v>
      </c>
      <c r="B203">
        <v>995</v>
      </c>
      <c r="C203">
        <v>39.135767000000001</v>
      </c>
      <c r="D203">
        <f t="shared" si="21"/>
        <v>0.39135766999999999</v>
      </c>
      <c r="E203">
        <f t="shared" si="22"/>
        <v>0.47328251656321052</v>
      </c>
      <c r="F203">
        <f t="shared" si="23"/>
        <v>1.2462311557788945</v>
      </c>
      <c r="G203">
        <f t="shared" si="26"/>
        <v>0.22399634048440564</v>
      </c>
      <c r="H203">
        <f t="shared" si="27"/>
        <v>6.2612631655974713</v>
      </c>
      <c r="I203">
        <f t="shared" si="24"/>
        <v>-454.8597960586302</v>
      </c>
      <c r="J203">
        <f t="shared" si="25"/>
        <v>-4.3217479149086468E-2</v>
      </c>
    </row>
    <row r="204" spans="1:10" x14ac:dyDescent="0.25">
      <c r="A204">
        <v>204</v>
      </c>
      <c r="B204">
        <v>990</v>
      </c>
      <c r="C204">
        <v>37.750765000000001</v>
      </c>
      <c r="D204">
        <f t="shared" si="21"/>
        <v>0.37750765000000003</v>
      </c>
      <c r="E204">
        <f t="shared" si="22"/>
        <v>0.51323029587416624</v>
      </c>
      <c r="F204">
        <f t="shared" si="23"/>
        <v>1.2525252525252526</v>
      </c>
      <c r="G204">
        <f t="shared" si="26"/>
        <v>0.26340533660308424</v>
      </c>
      <c r="H204">
        <f t="shared" si="27"/>
        <v>-3.7673427660792842</v>
      </c>
      <c r="I204">
        <f t="shared" si="24"/>
        <v>-452.01874225149561</v>
      </c>
      <c r="J204">
        <f t="shared" si="25"/>
        <v>-3.8061874402677942E-2</v>
      </c>
    </row>
    <row r="205" spans="1:10" x14ac:dyDescent="0.25">
      <c r="A205">
        <v>205</v>
      </c>
      <c r="B205">
        <v>985</v>
      </c>
      <c r="C205">
        <v>38.564945999999999</v>
      </c>
      <c r="D205">
        <f t="shared" si="21"/>
        <v>0.38564946</v>
      </c>
      <c r="E205">
        <f t="shared" si="22"/>
        <v>0.48933892711569155</v>
      </c>
      <c r="F205">
        <f t="shared" si="23"/>
        <v>1.2588832487309645</v>
      </c>
      <c r="G205">
        <f t="shared" si="26"/>
        <v>0.23945258559073609</v>
      </c>
      <c r="H205">
        <f t="shared" si="27"/>
        <v>-22.616081203540237</v>
      </c>
      <c r="I205">
        <f t="shared" si="24"/>
        <v>-449.14884525850186</v>
      </c>
      <c r="J205">
        <f t="shared" si="25"/>
        <v>-3.2853928491331397E-2</v>
      </c>
    </row>
    <row r="206" spans="1:10" x14ac:dyDescent="0.25">
      <c r="A206">
        <v>206</v>
      </c>
      <c r="B206">
        <v>980</v>
      </c>
      <c r="C206">
        <v>46.547573</v>
      </c>
      <c r="D206">
        <f t="shared" si="21"/>
        <v>0.46547572999999998</v>
      </c>
      <c r="E206">
        <f t="shared" si="22"/>
        <v>0.30690772558542734</v>
      </c>
      <c r="F206">
        <f t="shared" si="23"/>
        <v>1.2653061224489797</v>
      </c>
      <c r="G206">
        <f t="shared" si="26"/>
        <v>9.4192352024019974E-2</v>
      </c>
      <c r="H206">
        <f t="shared" si="27"/>
        <v>24.318877174182443</v>
      </c>
      <c r="I206">
        <f t="shared" si="24"/>
        <v>-446.24966360231417</v>
      </c>
      <c r="J206">
        <f t="shared" si="25"/>
        <v>-2.7592840274766939E-2</v>
      </c>
    </row>
    <row r="207" spans="1:10" x14ac:dyDescent="0.25">
      <c r="A207">
        <v>207</v>
      </c>
      <c r="B207">
        <v>975</v>
      </c>
      <c r="C207">
        <v>38.128841000000001</v>
      </c>
      <c r="D207">
        <f t="shared" si="21"/>
        <v>0.38128841000000002</v>
      </c>
      <c r="E207">
        <f t="shared" si="22"/>
        <v>0.50198750022368632</v>
      </c>
      <c r="F207">
        <f t="shared" si="23"/>
        <v>1.2717948717948717</v>
      </c>
      <c r="G207">
        <f t="shared" si="26"/>
        <v>0.25199145038082549</v>
      </c>
      <c r="H207">
        <f t="shared" si="27"/>
        <v>-21.660540965952357</v>
      </c>
      <c r="I207">
        <f t="shared" si="24"/>
        <v>-443.32074674965293</v>
      </c>
      <c r="J207">
        <f t="shared" si="25"/>
        <v>-2.2277792179058453E-2</v>
      </c>
    </row>
    <row r="208" spans="1:10" x14ac:dyDescent="0.25">
      <c r="A208">
        <v>208</v>
      </c>
      <c r="B208">
        <v>970</v>
      </c>
      <c r="C208">
        <v>45.227919999999997</v>
      </c>
      <c r="D208">
        <f t="shared" si="21"/>
        <v>0.45227919999999999</v>
      </c>
      <c r="E208">
        <f t="shared" si="22"/>
        <v>0.33165141659470521</v>
      </c>
      <c r="F208">
        <f t="shared" si="23"/>
        <v>1.2783505154639174</v>
      </c>
      <c r="G208">
        <f t="shared" si="26"/>
        <v>0.10999266212927471</v>
      </c>
      <c r="H208">
        <f t="shared" si="27"/>
        <v>-5.0359889929196937</v>
      </c>
      <c r="I208">
        <f t="shared" si="24"/>
        <v>-440.36163487789202</v>
      </c>
      <c r="J208">
        <f t="shared" si="25"/>
        <v>-1.690794977308463E-2</v>
      </c>
    </row>
    <row r="209" spans="1:10" x14ac:dyDescent="0.25">
      <c r="A209">
        <v>209</v>
      </c>
      <c r="B209">
        <v>965</v>
      </c>
      <c r="C209">
        <v>48.291719000000001</v>
      </c>
      <c r="D209">
        <f t="shared" si="21"/>
        <v>0.48291719</v>
      </c>
      <c r="E209">
        <f t="shared" si="22"/>
        <v>0.27683279652718107</v>
      </c>
      <c r="F209">
        <f t="shared" si="23"/>
        <v>1.2849740932642486</v>
      </c>
      <c r="G209">
        <f t="shared" si="26"/>
        <v>7.6636397233059636E-2</v>
      </c>
      <c r="H209">
        <f t="shared" si="27"/>
        <v>41.874781156396736</v>
      </c>
      <c r="I209">
        <f t="shared" si="24"/>
        <v>-437.371858634403</v>
      </c>
      <c r="J209">
        <f t="shared" si="25"/>
        <v>-1.1482461331815852E-2</v>
      </c>
    </row>
    <row r="210" spans="1:10" x14ac:dyDescent="0.25">
      <c r="A210">
        <v>210</v>
      </c>
      <c r="B210">
        <v>960</v>
      </c>
      <c r="C210">
        <v>35.173287999999999</v>
      </c>
      <c r="D210">
        <f t="shared" si="21"/>
        <v>0.35173287999999997</v>
      </c>
      <c r="E210">
        <f t="shared" si="22"/>
        <v>0.59739973538029001</v>
      </c>
      <c r="F210">
        <f t="shared" si="23"/>
        <v>1.2916666666666667</v>
      </c>
      <c r="G210">
        <f t="shared" si="26"/>
        <v>0.3568864438324405</v>
      </c>
      <c r="H210">
        <f t="shared" si="27"/>
        <v>-40.895584031640105</v>
      </c>
      <c r="I210">
        <f t="shared" si="24"/>
        <v>-434.35093888837753</v>
      </c>
      <c r="J210">
        <f t="shared" si="25"/>
        <v>-6.0004573859504529E-3</v>
      </c>
    </row>
    <row r="211" spans="1:10" x14ac:dyDescent="0.25">
      <c r="A211">
        <v>211</v>
      </c>
      <c r="B211">
        <v>955</v>
      </c>
      <c r="C211">
        <v>47.89564</v>
      </c>
      <c r="D211">
        <f t="shared" si="21"/>
        <v>0.4789564</v>
      </c>
      <c r="E211">
        <f t="shared" si="22"/>
        <v>0.28341455829900181</v>
      </c>
      <c r="F211">
        <f t="shared" si="23"/>
        <v>1.2984293193717278</v>
      </c>
      <c r="G211">
        <f t="shared" si="26"/>
        <v>8.03238118558183E-2</v>
      </c>
      <c r="H211">
        <f t="shared" si="27"/>
        <v>14.47952401107384</v>
      </c>
      <c r="I211">
        <f t="shared" si="24"/>
        <v>-431.29838647485451</v>
      </c>
      <c r="J211">
        <f t="shared" si="25"/>
        <v>-4.6105025740605932E-4</v>
      </c>
    </row>
    <row r="212" spans="1:10" x14ac:dyDescent="0.25">
      <c r="A212">
        <v>212</v>
      </c>
      <c r="B212">
        <v>950</v>
      </c>
      <c r="C212">
        <v>41.044673000000003</v>
      </c>
      <c r="D212">
        <f t="shared" si="21"/>
        <v>0.41044673000000004</v>
      </c>
      <c r="E212">
        <f t="shared" si="22"/>
        <v>0.42340824370520963</v>
      </c>
      <c r="F212">
        <f t="shared" si="23"/>
        <v>1.3052631578947369</v>
      </c>
      <c r="G212">
        <f t="shared" si="26"/>
        <v>0.17927454083753019</v>
      </c>
      <c r="H212">
        <f t="shared" si="27"/>
        <v>52.975338422026326</v>
      </c>
      <c r="I212">
        <f t="shared" si="24"/>
        <v>-428.21370193066286</v>
      </c>
      <c r="J212">
        <f t="shared" si="25"/>
        <v>5.1366664198599921E-3</v>
      </c>
    </row>
    <row r="213" spans="1:10" x14ac:dyDescent="0.25">
      <c r="A213">
        <v>213</v>
      </c>
      <c r="B213">
        <v>945</v>
      </c>
      <c r="C213">
        <v>31.643308000000001</v>
      </c>
      <c r="D213">
        <f t="shared" si="21"/>
        <v>0.31643308000000003</v>
      </c>
      <c r="E213">
        <f t="shared" si="22"/>
        <v>0.73832946624652251</v>
      </c>
      <c r="F213">
        <f t="shared" si="23"/>
        <v>1.3121693121693121</v>
      </c>
      <c r="G213">
        <f t="shared" si="26"/>
        <v>0.54513040072787478</v>
      </c>
      <c r="H213">
        <f t="shared" si="27"/>
        <v>-61.371185961514563</v>
      </c>
      <c r="I213">
        <f t="shared" si="24"/>
        <v>-425.09637522198238</v>
      </c>
      <c r="J213">
        <f t="shared" si="25"/>
        <v>1.0793618194240073E-2</v>
      </c>
    </row>
    <row r="214" spans="1:10" x14ac:dyDescent="0.25">
      <c r="A214">
        <v>214</v>
      </c>
      <c r="B214">
        <v>940</v>
      </c>
      <c r="C214">
        <v>44.716664999999999</v>
      </c>
      <c r="D214">
        <f t="shared" si="21"/>
        <v>0.44716665</v>
      </c>
      <c r="E214">
        <f t="shared" si="22"/>
        <v>0.34173468982114663</v>
      </c>
      <c r="F214">
        <f t="shared" si="23"/>
        <v>1.3191489361702127</v>
      </c>
      <c r="G214">
        <f t="shared" si="26"/>
        <v>0.1167825982271553</v>
      </c>
      <c r="H214">
        <f t="shared" si="27"/>
        <v>62.773417316753637</v>
      </c>
      <c r="I214">
        <f t="shared" si="24"/>
        <v>-421.94588546320961</v>
      </c>
      <c r="J214">
        <f t="shared" si="25"/>
        <v>1.6510750306645283E-2</v>
      </c>
    </row>
    <row r="215" spans="1:10" x14ac:dyDescent="0.25">
      <c r="A215">
        <v>215</v>
      </c>
      <c r="B215">
        <v>935</v>
      </c>
      <c r="C215">
        <v>31.428253999999999</v>
      </c>
      <c r="D215">
        <f t="shared" si="21"/>
        <v>0.31428254</v>
      </c>
      <c r="E215">
        <f t="shared" si="22"/>
        <v>0.74806642925319944</v>
      </c>
      <c r="F215">
        <f t="shared" si="23"/>
        <v>1.3262032085561497</v>
      </c>
      <c r="G215">
        <f t="shared" si="26"/>
        <v>0.55960338257563202</v>
      </c>
      <c r="H215">
        <f t="shared" si="27"/>
        <v>-59.064435571943712</v>
      </c>
      <c r="I215">
        <f t="shared" si="24"/>
        <v>-418.76170062680274</v>
      </c>
      <c r="J215">
        <f t="shared" si="25"/>
        <v>2.228902821704426E-2</v>
      </c>
    </row>
    <row r="216" spans="1:10" x14ac:dyDescent="0.25">
      <c r="A216">
        <v>216</v>
      </c>
      <c r="B216">
        <v>930</v>
      </c>
      <c r="C216">
        <v>43.259591999999998</v>
      </c>
      <c r="D216">
        <f t="shared" si="21"/>
        <v>0.43259591999999997</v>
      </c>
      <c r="E216">
        <f t="shared" si="22"/>
        <v>0.37211098754774014</v>
      </c>
      <c r="F216">
        <f t="shared" si="23"/>
        <v>1.3333333333333333</v>
      </c>
      <c r="G216">
        <f t="shared" si="26"/>
        <v>0.13846658705375442</v>
      </c>
      <c r="H216">
        <f t="shared" si="27"/>
        <v>23.517202184574074</v>
      </c>
      <c r="I216">
        <f t="shared" si="24"/>
        <v>-415.54327724376799</v>
      </c>
      <c r="J216">
        <f t="shared" si="25"/>
        <v>2.8129438147985075E-2</v>
      </c>
    </row>
    <row r="217" spans="1:10" x14ac:dyDescent="0.25">
      <c r="A217">
        <v>217</v>
      </c>
      <c r="B217">
        <v>925</v>
      </c>
      <c r="C217">
        <v>36.420938</v>
      </c>
      <c r="D217">
        <f t="shared" si="21"/>
        <v>0.36420937999999997</v>
      </c>
      <c r="E217">
        <f t="shared" si="22"/>
        <v>0.55494138080681032</v>
      </c>
      <c r="F217">
        <f t="shared" si="23"/>
        <v>1.3405405405405406</v>
      </c>
      <c r="G217">
        <f t="shared" si="26"/>
        <v>0.30795993613176925</v>
      </c>
      <c r="H217">
        <f t="shared" si="27"/>
        <v>-29.646719922294764</v>
      </c>
      <c r="I217">
        <f t="shared" si="24"/>
        <v>-412.29006009443003</v>
      </c>
      <c r="J217">
        <f t="shared" si="25"/>
        <v>3.4032987645747026E-2</v>
      </c>
    </row>
    <row r="218" spans="1:10" x14ac:dyDescent="0.25">
      <c r="A218">
        <v>218</v>
      </c>
      <c r="B218">
        <v>920</v>
      </c>
      <c r="C218">
        <v>46.750418000000003</v>
      </c>
      <c r="D218">
        <f t="shared" si="21"/>
        <v>0.46750418000000005</v>
      </c>
      <c r="E218">
        <f t="shared" si="22"/>
        <v>0.30326124390745801</v>
      </c>
      <c r="F218">
        <f t="shared" si="23"/>
        <v>1.3478260869565217</v>
      </c>
      <c r="G218">
        <f t="shared" si="26"/>
        <v>9.1967382056298744E-2</v>
      </c>
      <c r="H218">
        <f t="shared" si="27"/>
        <v>0.65226665551077301</v>
      </c>
      <c r="I218">
        <f t="shared" si="24"/>
        <v>-409.00148188912112</v>
      </c>
      <c r="J218">
        <f t="shared" si="25"/>
        <v>4.0000706159788901E-2</v>
      </c>
    </row>
    <row r="219" spans="1:10" x14ac:dyDescent="0.25">
      <c r="A219">
        <v>219</v>
      </c>
      <c r="B219">
        <v>915</v>
      </c>
      <c r="C219">
        <v>46.318156000000002</v>
      </c>
      <c r="D219">
        <f t="shared" si="21"/>
        <v>0.46318155999999999</v>
      </c>
      <c r="E219">
        <f t="shared" si="22"/>
        <v>0.31108107749802649</v>
      </c>
      <c r="F219">
        <f t="shared" si="23"/>
        <v>1.355191256830601</v>
      </c>
      <c r="G219">
        <f t="shared" si="26"/>
        <v>9.6771436777333159E-2</v>
      </c>
      <c r="H219">
        <f t="shared" si="27"/>
        <v>188.26402679485881</v>
      </c>
      <c r="I219">
        <f t="shared" si="24"/>
        <v>-405.67696293839902</v>
      </c>
      <c r="J219">
        <f t="shared" si="25"/>
        <v>4.6033645641197163E-2</v>
      </c>
    </row>
    <row r="220" spans="1:10" x14ac:dyDescent="0.25">
      <c r="A220">
        <v>220</v>
      </c>
      <c r="B220">
        <v>910</v>
      </c>
      <c r="C220">
        <v>23.748061</v>
      </c>
      <c r="D220">
        <f t="shared" si="21"/>
        <v>0.23748061000000001</v>
      </c>
      <c r="E220">
        <f t="shared" si="22"/>
        <v>1.2241753550447174</v>
      </c>
      <c r="F220">
        <f t="shared" si="23"/>
        <v>1.3626373626373627</v>
      </c>
      <c r="G220">
        <f t="shared" si="26"/>
        <v>1.4986052998988599</v>
      </c>
      <c r="H220">
        <f t="shared" si="27"/>
        <v>-171.77411238128411</v>
      </c>
      <c r="I220">
        <f t="shared" si="24"/>
        <v>-402.31591081239412</v>
      </c>
      <c r="J220">
        <f t="shared" si="25"/>
        <v>5.2132881160863009E-2</v>
      </c>
    </row>
    <row r="221" spans="1:10" x14ac:dyDescent="0.25">
      <c r="A221">
        <v>221</v>
      </c>
      <c r="B221">
        <v>905</v>
      </c>
      <c r="C221">
        <v>39.877128999999996</v>
      </c>
      <c r="D221">
        <f t="shared" si="21"/>
        <v>0.39877128999999994</v>
      </c>
      <c r="E221">
        <f t="shared" si="22"/>
        <v>0.45323719484452368</v>
      </c>
      <c r="F221">
        <f t="shared" si="23"/>
        <v>1.3701657458563536</v>
      </c>
      <c r="G221">
        <f t="shared" si="26"/>
        <v>0.20542395479053271</v>
      </c>
      <c r="H221">
        <f t="shared" si="27"/>
        <v>-22.824448115649492</v>
      </c>
      <c r="I221">
        <f t="shared" si="24"/>
        <v>-398.91771998886441</v>
      </c>
      <c r="J221">
        <f t="shared" si="25"/>
        <v>5.8299511548149274E-2</v>
      </c>
    </row>
    <row r="222" spans="1:10" x14ac:dyDescent="0.25">
      <c r="A222">
        <v>222</v>
      </c>
      <c r="B222">
        <v>900</v>
      </c>
      <c r="C222">
        <v>55.535843</v>
      </c>
      <c r="D222">
        <f t="shared" si="21"/>
        <v>0.55535842999999996</v>
      </c>
      <c r="E222">
        <f t="shared" si="22"/>
        <v>0.17799867175156139</v>
      </c>
      <c r="F222">
        <f t="shared" si="23"/>
        <v>1.3777777777777778</v>
      </c>
      <c r="G222">
        <f t="shared" si="26"/>
        <v>3.1683527145320099E-2</v>
      </c>
      <c r="H222">
        <f t="shared" si="27"/>
        <v>6.6131214785508119</v>
      </c>
      <c r="I222">
        <f t="shared" si="24"/>
        <v>-395.48177148951777</v>
      </c>
      <c r="J222">
        <f t="shared" si="25"/>
        <v>6.4534660050849846E-2</v>
      </c>
    </row>
    <row r="223" spans="1:10" x14ac:dyDescent="0.25">
      <c r="A223">
        <v>223</v>
      </c>
      <c r="B223">
        <v>895</v>
      </c>
      <c r="C223">
        <v>47.661248999999998</v>
      </c>
      <c r="D223">
        <f t="shared" si="21"/>
        <v>0.47661249</v>
      </c>
      <c r="E223">
        <f t="shared" si="22"/>
        <v>0.28737652849173145</v>
      </c>
      <c r="F223">
        <f t="shared" si="23"/>
        <v>1.3854748603351956</v>
      </c>
      <c r="G223">
        <f t="shared" si="26"/>
        <v>8.2585269127958938E-2</v>
      </c>
      <c r="H223">
        <f t="shared" si="27"/>
        <v>740.44136193822987</v>
      </c>
      <c r="I223">
        <f t="shared" si="24"/>
        <v>-392.00743250414473</v>
      </c>
      <c r="J223">
        <f t="shared" si="25"/>
        <v>7.0839475017267839E-2</v>
      </c>
    </row>
    <row r="224" spans="1:10" x14ac:dyDescent="0.25">
      <c r="A224">
        <v>224</v>
      </c>
      <c r="B224">
        <v>890</v>
      </c>
      <c r="C224">
        <v>14.956450999999999</v>
      </c>
      <c r="D224">
        <f t="shared" si="21"/>
        <v>0.14956450999999998</v>
      </c>
      <c r="E224">
        <f t="shared" si="22"/>
        <v>2.4178213222225651</v>
      </c>
      <c r="F224">
        <f t="shared" si="23"/>
        <v>1.3932584269662922</v>
      </c>
      <c r="G224">
        <f t="shared" si="26"/>
        <v>5.8458599461940732</v>
      </c>
      <c r="H224">
        <f t="shared" si="27"/>
        <v>1921.1596600532946</v>
      </c>
      <c r="I224">
        <f t="shared" si="24"/>
        <v>-388.49405600208217</v>
      </c>
      <c r="J224">
        <f t="shared" si="25"/>
        <v>7.7215130601286042E-2</v>
      </c>
    </row>
    <row r="225" spans="1:10" x14ac:dyDescent="0.25">
      <c r="A225">
        <v>225</v>
      </c>
      <c r="B225">
        <v>885</v>
      </c>
      <c r="C225">
        <v>-14.253757999999999</v>
      </c>
      <c r="D225">
        <f t="shared" si="21"/>
        <v>-0.14253758</v>
      </c>
      <c r="E225">
        <f t="shared" si="22"/>
        <v>-4.5791156329167935</v>
      </c>
      <c r="F225">
        <f t="shared" si="23"/>
        <v>1.4011299435028248</v>
      </c>
      <c r="G225">
        <f t="shared" si="26"/>
        <v>20.968299979622966</v>
      </c>
      <c r="H225">
        <f t="shared" si="27"/>
        <v>1672.5010161340758</v>
      </c>
      <c r="I225">
        <f t="shared" si="24"/>
        <v>-384.94098033050489</v>
      </c>
      <c r="J225">
        <f t="shared" si="25"/>
        <v>8.3662827491338021E-2</v>
      </c>
    </row>
    <row r="226" spans="1:10" x14ac:dyDescent="0.25">
      <c r="A226">
        <v>226</v>
      </c>
      <c r="B226">
        <v>880</v>
      </c>
      <c r="C226">
        <v>7.3329849999999999</v>
      </c>
      <c r="D226">
        <f t="shared" si="21"/>
        <v>7.3329850000000002E-2</v>
      </c>
      <c r="E226">
        <f t="shared" si="22"/>
        <v>5.8551706222024347</v>
      </c>
      <c r="F226">
        <f t="shared" si="23"/>
        <v>1.4090909090909092</v>
      </c>
      <c r="G226">
        <f t="shared" si="26"/>
        <v>34.283023015102444</v>
      </c>
      <c r="H226">
        <f t="shared" si="27"/>
        <v>-4228.1857888168097</v>
      </c>
      <c r="I226">
        <f t="shared" si="24"/>
        <v>-381.34752879902317</v>
      </c>
      <c r="J226">
        <f t="shared" si="25"/>
        <v>9.0183793664232015E-2</v>
      </c>
    </row>
    <row r="227" spans="1:10" x14ac:dyDescent="0.25">
      <c r="A227">
        <v>227</v>
      </c>
      <c r="B227">
        <v>875</v>
      </c>
      <c r="C227">
        <v>38.620896999999999</v>
      </c>
      <c r="D227">
        <f t="shared" si="21"/>
        <v>0.38620896999999998</v>
      </c>
      <c r="E227">
        <f t="shared" si="22"/>
        <v>0.48774039156633381</v>
      </c>
      <c r="F227">
        <f t="shared" si="23"/>
        <v>1.417142857142857</v>
      </c>
      <c r="G227">
        <f t="shared" si="26"/>
        <v>0.23789068956528062</v>
      </c>
      <c r="H227">
        <f t="shared" si="27"/>
        <v>462.33697769928318</v>
      </c>
      <c r="I227">
        <f t="shared" si="24"/>
        <v>-377.71300925003902</v>
      </c>
      <c r="J227">
        <f t="shared" si="25"/>
        <v>9.6779285164815709E-2</v>
      </c>
    </row>
    <row r="228" spans="1:10" x14ac:dyDescent="0.25">
      <c r="A228">
        <v>228</v>
      </c>
      <c r="B228">
        <v>870</v>
      </c>
      <c r="C228">
        <v>-104.204624</v>
      </c>
      <c r="D228">
        <f t="shared" si="21"/>
        <v>-1.0420462399999999</v>
      </c>
      <c r="E228">
        <f t="shared" si="22"/>
        <v>-2.0008482763193585</v>
      </c>
      <c r="F228">
        <f t="shared" si="23"/>
        <v>1.4252873563218391</v>
      </c>
      <c r="G228">
        <f t="shared" si="26"/>
        <v>4.0033938248501482</v>
      </c>
      <c r="H228">
        <f t="shared" si="27"/>
        <v>430.35165998745413</v>
      </c>
      <c r="I228">
        <f t="shared" si="24"/>
        <v>-374.03671361428474</v>
      </c>
      <c r="J228">
        <f t="shared" si="25"/>
        <v>0.10345058691253284</v>
      </c>
    </row>
    <row r="229" spans="1:10" x14ac:dyDescent="0.25">
      <c r="A229">
        <v>229</v>
      </c>
      <c r="B229">
        <v>865</v>
      </c>
      <c r="C229">
        <v>13.588485</v>
      </c>
      <c r="D229">
        <f t="shared" si="21"/>
        <v>0.13588485</v>
      </c>
      <c r="E229">
        <f t="shared" si="22"/>
        <v>2.7475284862864493</v>
      </c>
      <c r="F229">
        <f t="shared" si="23"/>
        <v>1.4335260115606936</v>
      </c>
      <c r="G229">
        <f t="shared" si="26"/>
        <v>7.5489127829555072</v>
      </c>
      <c r="H229">
        <f t="shared" si="27"/>
        <v>-893.43835442550255</v>
      </c>
      <c r="I229">
        <f t="shared" si="24"/>
        <v>-370.31791745094949</v>
      </c>
      <c r="J229">
        <f t="shared" si="25"/>
        <v>0.11019901353594608</v>
      </c>
    </row>
    <row r="230" spans="1:10" x14ac:dyDescent="0.25">
      <c r="A230">
        <v>230</v>
      </c>
      <c r="B230">
        <v>860</v>
      </c>
      <c r="C230">
        <v>45.821392000000003</v>
      </c>
      <c r="D230">
        <f t="shared" si="21"/>
        <v>0.45821392000000005</v>
      </c>
      <c r="E230">
        <f t="shared" si="22"/>
        <v>0.32030034845052974</v>
      </c>
      <c r="F230">
        <f t="shared" si="23"/>
        <v>1.441860465116279</v>
      </c>
      <c r="G230">
        <f t="shared" si="26"/>
        <v>0.10259231321753076</v>
      </c>
      <c r="H230">
        <f t="shared" si="27"/>
        <v>5.2197609993460548</v>
      </c>
      <c r="I230">
        <f t="shared" si="24"/>
        <v>-366.55587947176161</v>
      </c>
      <c r="J230">
        <f t="shared" si="25"/>
        <v>0.11702591023637576</v>
      </c>
    </row>
    <row r="231" spans="1:10" x14ac:dyDescent="0.25">
      <c r="A231">
        <v>231</v>
      </c>
      <c r="B231">
        <v>855</v>
      </c>
      <c r="C231">
        <v>42.770153000000001</v>
      </c>
      <c r="D231">
        <f t="shared" si="21"/>
        <v>0.42770153</v>
      </c>
      <c r="E231">
        <f t="shared" si="22"/>
        <v>0.38289030526070472</v>
      </c>
      <c r="F231">
        <f t="shared" si="23"/>
        <v>1.4502923976608186</v>
      </c>
      <c r="G231">
        <f t="shared" si="26"/>
        <v>0.14660498586263565</v>
      </c>
      <c r="H231">
        <f t="shared" si="27"/>
        <v>0.48313185268211789</v>
      </c>
      <c r="I231">
        <f t="shared" si="24"/>
        <v>-362.74984104837267</v>
      </c>
      <c r="J231">
        <f t="shared" si="25"/>
        <v>0.1239326536818397</v>
      </c>
    </row>
    <row r="232" spans="1:10" x14ac:dyDescent="0.25">
      <c r="A232">
        <v>232</v>
      </c>
      <c r="B232">
        <v>850</v>
      </c>
      <c r="C232">
        <v>42.532448000000002</v>
      </c>
      <c r="D232">
        <f t="shared" si="21"/>
        <v>0.42532448</v>
      </c>
      <c r="E232">
        <f t="shared" si="22"/>
        <v>0.3882352989501926</v>
      </c>
      <c r="F232">
        <f t="shared" si="23"/>
        <v>1.4588235294117646</v>
      </c>
      <c r="G232">
        <f t="shared" si="26"/>
        <v>0.15072664735094543</v>
      </c>
      <c r="H232">
        <f t="shared" si="27"/>
        <v>0.19504132090147536</v>
      </c>
      <c r="I232">
        <f t="shared" si="24"/>
        <v>-358.89902570235552</v>
      </c>
      <c r="J232">
        <f t="shared" si="25"/>
        <v>0.1309206529325444</v>
      </c>
    </row>
    <row r="233" spans="1:10" x14ac:dyDescent="0.25">
      <c r="A233">
        <v>233</v>
      </c>
      <c r="B233">
        <v>845</v>
      </c>
      <c r="C233">
        <v>42.437199999999997</v>
      </c>
      <c r="D233">
        <f t="shared" si="21"/>
        <v>0.42437199999999997</v>
      </c>
      <c r="E233">
        <f t="shared" si="22"/>
        <v>0.39039756909503931</v>
      </c>
      <c r="F233">
        <f t="shared" si="23"/>
        <v>1.4674556213017751</v>
      </c>
      <c r="G233">
        <f t="shared" si="26"/>
        <v>0.15241026195531598</v>
      </c>
      <c r="H233">
        <f t="shared" si="27"/>
        <v>-0.25013274118156986</v>
      </c>
      <c r="I233">
        <f t="shared" si="24"/>
        <v>-355.00263857709569</v>
      </c>
      <c r="J233">
        <f t="shared" si="25"/>
        <v>0.13799135039923383</v>
      </c>
    </row>
    <row r="234" spans="1:10" x14ac:dyDescent="0.25">
      <c r="A234">
        <v>234</v>
      </c>
      <c r="B234">
        <v>840</v>
      </c>
      <c r="C234">
        <v>42.561010000000003</v>
      </c>
      <c r="D234">
        <f t="shared" si="21"/>
        <v>0.42561010000000005</v>
      </c>
      <c r="E234">
        <f t="shared" si="22"/>
        <v>0.38758920103400962</v>
      </c>
      <c r="F234">
        <f t="shared" si="23"/>
        <v>1.4761904761904763</v>
      </c>
      <c r="G234">
        <f t="shared" si="26"/>
        <v>0.15022538875818192</v>
      </c>
      <c r="H234">
        <f t="shared" si="27"/>
        <v>0.65401040915062425</v>
      </c>
      <c r="I234">
        <f t="shared" si="24"/>
        <v>-351.05986589082067</v>
      </c>
      <c r="J234">
        <f t="shared" si="25"/>
        <v>0.14514622283576473</v>
      </c>
    </row>
    <row r="235" spans="1:10" x14ac:dyDescent="0.25">
      <c r="A235">
        <v>235</v>
      </c>
      <c r="B235">
        <v>835</v>
      </c>
      <c r="C235">
        <v>42.237200999999999</v>
      </c>
      <c r="D235">
        <f t="shared" si="21"/>
        <v>0.42237200999999996</v>
      </c>
      <c r="E235">
        <f t="shared" si="22"/>
        <v>0.39497656915220331</v>
      </c>
      <c r="F235">
        <f t="shared" si="23"/>
        <v>1.4850299401197604</v>
      </c>
      <c r="G235">
        <f t="shared" si="26"/>
        <v>0.15600649017924523</v>
      </c>
      <c r="H235">
        <f t="shared" si="27"/>
        <v>0.41449838006634854</v>
      </c>
      <c r="I235">
        <f t="shared" si="24"/>
        <v>-347.06987436997974</v>
      </c>
      <c r="J235">
        <f t="shared" si="25"/>
        <v>0.15238678236734371</v>
      </c>
    </row>
    <row r="236" spans="1:10" x14ac:dyDescent="0.25">
      <c r="A236">
        <v>236</v>
      </c>
      <c r="B236">
        <v>830</v>
      </c>
      <c r="C236">
        <v>42.035724999999999</v>
      </c>
      <c r="D236">
        <f t="shared" si="21"/>
        <v>0.42035725000000002</v>
      </c>
      <c r="E236">
        <f t="shared" si="22"/>
        <v>0.39964306268960803</v>
      </c>
      <c r="F236">
        <f t="shared" si="23"/>
        <v>1.4939759036144578</v>
      </c>
      <c r="G236">
        <f t="shared" si="26"/>
        <v>0.15971457755592997</v>
      </c>
      <c r="H236">
        <f t="shared" si="27"/>
        <v>0.6240426103836656</v>
      </c>
      <c r="I236">
        <f t="shared" si="24"/>
        <v>-343.03181066214063</v>
      </c>
      <c r="J236">
        <f t="shared" si="25"/>
        <v>0.15971457755592988</v>
      </c>
    </row>
    <row r="237" spans="1:10" x14ac:dyDescent="0.25">
      <c r="A237">
        <v>237</v>
      </c>
      <c r="B237">
        <v>825</v>
      </c>
      <c r="C237">
        <v>41.737504999999999</v>
      </c>
      <c r="D237">
        <f t="shared" si="21"/>
        <v>0.41737504999999997</v>
      </c>
      <c r="E237">
        <f t="shared" si="22"/>
        <v>0.40665084360277715</v>
      </c>
      <c r="F237">
        <f t="shared" si="23"/>
        <v>1.5030303030303029</v>
      </c>
      <c r="G237">
        <f t="shared" si="26"/>
        <v>0.16536490860285033</v>
      </c>
      <c r="H237">
        <f t="shared" si="27"/>
        <v>-1.6031197432964401E-2</v>
      </c>
      <c r="I237">
        <f t="shared" si="24"/>
        <v>-338.94480072753981</v>
      </c>
      <c r="J237">
        <f t="shared" si="25"/>
        <v>0.16713119450437763</v>
      </c>
    </row>
    <row r="238" spans="1:10" x14ac:dyDescent="0.25">
      <c r="A238">
        <v>238</v>
      </c>
      <c r="B238">
        <v>820</v>
      </c>
      <c r="C238">
        <v>41.745130000000003</v>
      </c>
      <c r="D238">
        <f t="shared" si="21"/>
        <v>0.41745130000000003</v>
      </c>
      <c r="E238">
        <f t="shared" si="22"/>
        <v>0.40647015337081238</v>
      </c>
      <c r="F238">
        <f t="shared" si="23"/>
        <v>1.5121951219512195</v>
      </c>
      <c r="G238">
        <f t="shared" si="26"/>
        <v>0.16521798558129175</v>
      </c>
      <c r="H238">
        <f t="shared" si="27"/>
        <v>0.62595248151504412</v>
      </c>
      <c r="I238">
        <f t="shared" si="24"/>
        <v>-334.80794920837059</v>
      </c>
      <c r="J238">
        <f t="shared" si="25"/>
        <v>0.17463825800097732</v>
      </c>
    </row>
    <row r="239" spans="1:10" x14ac:dyDescent="0.25">
      <c r="A239">
        <v>239</v>
      </c>
      <c r="B239">
        <v>815</v>
      </c>
      <c r="C239">
        <v>41.448788</v>
      </c>
      <c r="D239">
        <f t="shared" si="21"/>
        <v>0.41448788000000003</v>
      </c>
      <c r="E239">
        <f t="shared" si="22"/>
        <v>0.41355183011249252</v>
      </c>
      <c r="F239">
        <f t="shared" si="23"/>
        <v>1.5214723926380369</v>
      </c>
      <c r="G239">
        <f t="shared" si="26"/>
        <v>0.17102511618939187</v>
      </c>
      <c r="H239">
        <f t="shared" si="27"/>
        <v>0.13279296405669277</v>
      </c>
      <c r="I239">
        <f t="shared" si="24"/>
        <v>-330.6203387748559</v>
      </c>
      <c r="J239">
        <f t="shared" si="25"/>
        <v>0.18223743270612425</v>
      </c>
    </row>
    <row r="240" spans="1:10" x14ac:dyDescent="0.25">
      <c r="A240">
        <v>240</v>
      </c>
      <c r="B240">
        <v>810</v>
      </c>
      <c r="C240">
        <v>41.386457</v>
      </c>
      <c r="D240">
        <f t="shared" si="21"/>
        <v>0.41386456999999999</v>
      </c>
      <c r="E240">
        <f t="shared" si="22"/>
        <v>0.41505696211357851</v>
      </c>
      <c r="F240">
        <f t="shared" si="23"/>
        <v>1.5308641975308641</v>
      </c>
      <c r="G240">
        <f t="shared" si="26"/>
        <v>0.17227228179895254</v>
      </c>
      <c r="H240">
        <f t="shared" si="27"/>
        <v>0.77780287909911128</v>
      </c>
      <c r="I240">
        <f t="shared" si="24"/>
        <v>-326.38102944710022</v>
      </c>
      <c r="J240">
        <f t="shared" si="25"/>
        <v>0.18993042438293939</v>
      </c>
    </row>
    <row r="241" spans="1:10" x14ac:dyDescent="0.25">
      <c r="A241">
        <v>241</v>
      </c>
      <c r="B241">
        <v>805</v>
      </c>
      <c r="C241">
        <v>41.025866999999998</v>
      </c>
      <c r="D241">
        <f t="shared" si="21"/>
        <v>0.41025866999999999</v>
      </c>
      <c r="E241">
        <f t="shared" si="22"/>
        <v>0.42387262200963238</v>
      </c>
      <c r="F241">
        <f t="shared" si="23"/>
        <v>1.5403726708074534</v>
      </c>
      <c r="G241">
        <f t="shared" si="26"/>
        <v>0.17966799968932068</v>
      </c>
      <c r="H241">
        <f t="shared" si="27"/>
        <v>0.53937982202520218</v>
      </c>
      <c r="I241">
        <f t="shared" si="24"/>
        <v>-322.08905789167056</v>
      </c>
      <c r="J241">
        <f t="shared" si="25"/>
        <v>0.19771898117375253</v>
      </c>
    </row>
    <row r="242" spans="1:10" x14ac:dyDescent="0.25">
      <c r="A242">
        <v>242</v>
      </c>
      <c r="B242">
        <v>800</v>
      </c>
      <c r="C242">
        <v>40.781469000000001</v>
      </c>
      <c r="D242">
        <f t="shared" si="21"/>
        <v>0.40781469000000004</v>
      </c>
      <c r="E242">
        <f t="shared" si="22"/>
        <v>0.42995440083312847</v>
      </c>
      <c r="F242">
        <f t="shared" si="23"/>
        <v>1.55</v>
      </c>
      <c r="G242">
        <f t="shared" si="26"/>
        <v>0.1848607867957745</v>
      </c>
      <c r="H242">
        <f t="shared" si="27"/>
        <v>0.75031656483548148</v>
      </c>
      <c r="I242">
        <f t="shared" si="24"/>
        <v>-317.74343669179802</v>
      </c>
      <c r="J242">
        <f t="shared" si="25"/>
        <v>0.20560489492445067</v>
      </c>
    </row>
    <row r="243" spans="1:10" x14ac:dyDescent="0.25">
      <c r="A243">
        <v>243</v>
      </c>
      <c r="B243">
        <v>795</v>
      </c>
      <c r="C243">
        <v>40.448670999999997</v>
      </c>
      <c r="D243">
        <f t="shared" si="21"/>
        <v>0.40448670999999997</v>
      </c>
      <c r="E243">
        <f t="shared" si="22"/>
        <v>0.43837791180657587</v>
      </c>
      <c r="F243">
        <f t="shared" si="23"/>
        <v>1.5597484276729561</v>
      </c>
      <c r="G243">
        <f t="shared" si="26"/>
        <v>0.19217519355989401</v>
      </c>
      <c r="H243">
        <f t="shared" si="27"/>
        <v>0.54615995225325153</v>
      </c>
      <c r="I243">
        <f t="shared" si="24"/>
        <v>-313.34315359004029</v>
      </c>
      <c r="J243">
        <f t="shared" si="25"/>
        <v>0.21359000255880556</v>
      </c>
    </row>
    <row r="244" spans="1:10" x14ac:dyDescent="0.25">
      <c r="A244">
        <v>244</v>
      </c>
      <c r="B244">
        <v>790</v>
      </c>
      <c r="C244">
        <v>40.211424000000001</v>
      </c>
      <c r="D244">
        <f t="shared" si="21"/>
        <v>0.40211424000000001</v>
      </c>
      <c r="E244">
        <f t="shared" si="22"/>
        <v>0.44448485834619739</v>
      </c>
      <c r="F244">
        <f t="shared" si="23"/>
        <v>1.5696202531645569</v>
      </c>
      <c r="G244">
        <f t="shared" si="26"/>
        <v>0.19756678929903915</v>
      </c>
      <c r="H244">
        <f t="shared" si="27"/>
        <v>0.77099210944778884</v>
      </c>
      <c r="I244">
        <f t="shared" si="24"/>
        <v>-308.88717070218445</v>
      </c>
      <c r="J244">
        <f t="shared" si="25"/>
        <v>0.22167618750498752</v>
      </c>
    </row>
    <row r="245" spans="1:10" x14ac:dyDescent="0.25">
      <c r="A245">
        <v>245</v>
      </c>
      <c r="B245">
        <v>785</v>
      </c>
      <c r="C245">
        <v>39.883352000000002</v>
      </c>
      <c r="D245">
        <f t="shared" si="21"/>
        <v>0.39883352</v>
      </c>
      <c r="E245">
        <f t="shared" si="22"/>
        <v>0.45307267136873364</v>
      </c>
      <c r="F245">
        <f t="shared" si="23"/>
        <v>1.5796178343949046</v>
      </c>
      <c r="G245">
        <f t="shared" si="26"/>
        <v>0.20527484554120051</v>
      </c>
      <c r="H245">
        <f t="shared" si="27"/>
        <v>0.72285279121091917</v>
      </c>
      <c r="I245">
        <f t="shared" si="24"/>
        <v>-304.37442370110739</v>
      </c>
      <c r="J245">
        <f t="shared" si="25"/>
        <v>0.22986538117659872</v>
      </c>
    </row>
    <row r="246" spans="1:10" x14ac:dyDescent="0.25">
      <c r="A246">
        <v>246</v>
      </c>
      <c r="B246">
        <v>780</v>
      </c>
      <c r="C246">
        <v>39.583151000000001</v>
      </c>
      <c r="D246">
        <f t="shared" si="21"/>
        <v>0.39583151</v>
      </c>
      <c r="E246">
        <f t="shared" si="22"/>
        <v>0.46107946826779916</v>
      </c>
      <c r="F246">
        <f t="shared" si="23"/>
        <v>1.5897435897435896</v>
      </c>
      <c r="G246">
        <f t="shared" si="26"/>
        <v>0.21259427605811643</v>
      </c>
      <c r="H246">
        <f t="shared" si="27"/>
        <v>0.77767222708418338</v>
      </c>
      <c r="I246">
        <f t="shared" si="24"/>
        <v>-299.80382096924734</v>
      </c>
      <c r="J246">
        <f t="shared" si="25"/>
        <v>0.23815956451066622</v>
      </c>
    </row>
    <row r="247" spans="1:10" x14ac:dyDescent="0.25">
      <c r="A247">
        <v>247</v>
      </c>
      <c r="B247">
        <v>775</v>
      </c>
      <c r="C247">
        <v>39.267715000000003</v>
      </c>
      <c r="D247">
        <f t="shared" si="21"/>
        <v>0.39267715000000003</v>
      </c>
      <c r="E247">
        <f t="shared" si="22"/>
        <v>0.46964923236827311</v>
      </c>
      <c r="F247">
        <f t="shared" si="23"/>
        <v>1.6</v>
      </c>
      <c r="G247">
        <f t="shared" si="26"/>
        <v>0.2205704014641082</v>
      </c>
      <c r="H247">
        <f t="shared" si="27"/>
        <v>0.82477730936123361</v>
      </c>
      <c r="I247">
        <f t="shared" si="24"/>
        <v>-295.17424271826644</v>
      </c>
      <c r="J247">
        <f t="shared" si="25"/>
        <v>0.2465607695651737</v>
      </c>
    </row>
    <row r="248" spans="1:10" x14ac:dyDescent="0.25">
      <c r="A248">
        <v>248</v>
      </c>
      <c r="B248">
        <v>770</v>
      </c>
      <c r="C248">
        <v>38.941484000000003</v>
      </c>
      <c r="D248">
        <f t="shared" si="21"/>
        <v>0.38941484000000004</v>
      </c>
      <c r="E248">
        <f t="shared" si="22"/>
        <v>0.47868519547460686</v>
      </c>
      <c r="F248">
        <f t="shared" si="23"/>
        <v>1.6103896103896105</v>
      </c>
      <c r="G248">
        <f t="shared" si="26"/>
        <v>0.22913951636656257</v>
      </c>
      <c r="H248">
        <f t="shared" si="27"/>
        <v>0.92765199307406077</v>
      </c>
      <c r="I248">
        <f t="shared" si="24"/>
        <v>-290.4845400744158</v>
      </c>
      <c r="J248">
        <f t="shared" si="25"/>
        <v>0.25507108117883037</v>
      </c>
    </row>
    <row r="249" spans="1:10" x14ac:dyDescent="0.25">
      <c r="A249">
        <v>249</v>
      </c>
      <c r="B249">
        <v>765</v>
      </c>
      <c r="C249">
        <v>38.584575000000001</v>
      </c>
      <c r="D249">
        <f t="shared" si="21"/>
        <v>0.38584574999999999</v>
      </c>
      <c r="E249">
        <f t="shared" si="22"/>
        <v>0.48877750084465432</v>
      </c>
      <c r="F249">
        <f t="shared" si="23"/>
        <v>1.6209150326797386</v>
      </c>
      <c r="G249">
        <f t="shared" si="26"/>
        <v>0.23890344533194605</v>
      </c>
      <c r="H249">
        <f t="shared" si="27"/>
        <v>1.1111690882328078</v>
      </c>
      <c r="I249">
        <f t="shared" si="24"/>
        <v>-285.73353412803112</v>
      </c>
      <c r="J249">
        <f t="shared" si="25"/>
        <v>0.26369263869593351</v>
      </c>
    </row>
    <row r="250" spans="1:10" x14ac:dyDescent="0.25">
      <c r="A250">
        <v>250</v>
      </c>
      <c r="B250">
        <v>760</v>
      </c>
      <c r="C250">
        <v>38.170920000000002</v>
      </c>
      <c r="D250">
        <f t="shared" si="21"/>
        <v>0.38170920000000003</v>
      </c>
      <c r="E250">
        <f t="shared" si="22"/>
        <v>0.50075229175068359</v>
      </c>
      <c r="F250">
        <f t="shared" si="23"/>
        <v>1.631578947368421</v>
      </c>
      <c r="G250">
        <f t="shared" si="26"/>
        <v>0.25075285769356176</v>
      </c>
      <c r="H250">
        <f t="shared" si="27"/>
        <v>0.85165972024587866</v>
      </c>
      <c r="I250">
        <f t="shared" si="24"/>
        <v>-280.92001494550982</v>
      </c>
      <c r="J250">
        <f t="shared" si="25"/>
        <v>0.27242763775931422</v>
      </c>
    </row>
    <row r="251" spans="1:10" x14ac:dyDescent="0.25">
      <c r="A251">
        <v>251</v>
      </c>
      <c r="B251">
        <v>755</v>
      </c>
      <c r="C251">
        <v>37.863247999999999</v>
      </c>
      <c r="D251">
        <f t="shared" si="21"/>
        <v>0.37863247999999999</v>
      </c>
      <c r="E251">
        <f t="shared" si="22"/>
        <v>0.50985799595289649</v>
      </c>
      <c r="F251">
        <f t="shared" si="23"/>
        <v>1.6423841059602649</v>
      </c>
      <c r="G251">
        <f t="shared" si="26"/>
        <v>0.25995517603710383</v>
      </c>
      <c r="H251">
        <f t="shared" si="27"/>
        <v>0.96977428871877447</v>
      </c>
      <c r="I251">
        <f t="shared" si="24"/>
        <v>-276.0427405420279</v>
      </c>
      <c r="J251">
        <f t="shared" si="25"/>
        <v>0.28127833217452802</v>
      </c>
    </row>
    <row r="252" spans="1:10" x14ac:dyDescent="0.25">
      <c r="A252">
        <v>252</v>
      </c>
      <c r="B252">
        <v>750</v>
      </c>
      <c r="C252">
        <v>37.521830000000001</v>
      </c>
      <c r="D252">
        <f t="shared" si="21"/>
        <v>0.3752183</v>
      </c>
      <c r="E252">
        <f t="shared" si="22"/>
        <v>0.52016675713163507</v>
      </c>
      <c r="F252">
        <f t="shared" si="23"/>
        <v>1.6533333333333333</v>
      </c>
      <c r="G252">
        <f t="shared" si="26"/>
        <v>0.27057345522484144</v>
      </c>
      <c r="H252">
        <f t="shared" si="27"/>
        <v>1.0685396406934669</v>
      </c>
      <c r="I252">
        <f t="shared" si="24"/>
        <v>-271.1004358131662</v>
      </c>
      <c r="J252">
        <f t="shared" si="25"/>
        <v>0.29024703584861133</v>
      </c>
    </row>
    <row r="253" spans="1:10" x14ac:dyDescent="0.25">
      <c r="A253">
        <v>253</v>
      </c>
      <c r="B253">
        <v>745</v>
      </c>
      <c r="C253">
        <v>37.156514999999999</v>
      </c>
      <c r="D253">
        <f t="shared" si="21"/>
        <v>0.37156515000000001</v>
      </c>
      <c r="E253">
        <f t="shared" si="22"/>
        <v>0.53144160680101793</v>
      </c>
      <c r="F253">
        <f t="shared" si="23"/>
        <v>1.6644295302013423</v>
      </c>
      <c r="G253">
        <f t="shared" si="26"/>
        <v>0.28243018143924775</v>
      </c>
      <c r="H253">
        <f t="shared" si="27"/>
        <v>1.1988009691919881</v>
      </c>
      <c r="I253">
        <f t="shared" si="24"/>
        <v>-266.09179142351445</v>
      </c>
      <c r="J253">
        <f t="shared" si="25"/>
        <v>0.29933612480691041</v>
      </c>
    </row>
    <row r="254" spans="1:10" x14ac:dyDescent="0.25">
      <c r="A254">
        <v>254</v>
      </c>
      <c r="B254">
        <v>740</v>
      </c>
      <c r="C254">
        <v>36.759878</v>
      </c>
      <c r="D254">
        <f t="shared" si="21"/>
        <v>0.36759878000000001</v>
      </c>
      <c r="E254">
        <f t="shared" si="22"/>
        <v>0.54397800647963024</v>
      </c>
      <c r="F254">
        <f t="shared" si="23"/>
        <v>1.6756756756756757</v>
      </c>
      <c r="G254">
        <f t="shared" si="26"/>
        <v>0.29591207153355265</v>
      </c>
      <c r="H254">
        <f t="shared" si="27"/>
        <v>1.2968609164513301</v>
      </c>
      <c r="I254">
        <f t="shared" si="24"/>
        <v>-261.01546265021886</v>
      </c>
      <c r="J254">
        <f t="shared" si="25"/>
        <v>0.30854803929167307</v>
      </c>
    </row>
    <row r="255" spans="1:10" x14ac:dyDescent="0.25">
      <c r="A255">
        <v>255</v>
      </c>
      <c r="B255">
        <v>735</v>
      </c>
      <c r="C255">
        <v>36.345903</v>
      </c>
      <c r="D255">
        <f t="shared" si="21"/>
        <v>0.36345903000000002</v>
      </c>
      <c r="E255">
        <f t="shared" si="22"/>
        <v>0.55740038497398292</v>
      </c>
      <c r="F255">
        <f t="shared" si="23"/>
        <v>1.6870748299319729</v>
      </c>
      <c r="G255">
        <f t="shared" si="26"/>
        <v>0.31069518916914435</v>
      </c>
      <c r="H255">
        <f t="shared" si="27"/>
        <v>1.4413507872952658</v>
      </c>
      <c r="I255">
        <f t="shared" si="24"/>
        <v>-255.87006817932718</v>
      </c>
      <c r="J255">
        <f t="shared" si="25"/>
        <v>0.31788528594629639</v>
      </c>
    </row>
    <row r="256" spans="1:10" x14ac:dyDescent="0.25">
      <c r="A256">
        <v>256</v>
      </c>
      <c r="B256">
        <v>730</v>
      </c>
      <c r="C256">
        <v>35.903320000000001</v>
      </c>
      <c r="D256">
        <f t="shared" si="21"/>
        <v>0.3590332</v>
      </c>
      <c r="E256">
        <f t="shared" si="22"/>
        <v>0.57214547109047287</v>
      </c>
      <c r="F256">
        <f t="shared" si="23"/>
        <v>1.6986301369863013</v>
      </c>
      <c r="G256">
        <f t="shared" si="26"/>
        <v>0.32735044008933911</v>
      </c>
      <c r="H256">
        <f t="shared" si="27"/>
        <v>1.1106906847866513</v>
      </c>
      <c r="I256">
        <f t="shared" si="24"/>
        <v>-250.65418885267013</v>
      </c>
      <c r="J256">
        <f t="shared" si="25"/>
        <v>0.327350440089339</v>
      </c>
    </row>
    <row r="257" spans="1:10" x14ac:dyDescent="0.25">
      <c r="A257">
        <v>257</v>
      </c>
      <c r="B257">
        <v>725</v>
      </c>
      <c r="C257">
        <v>35.57358</v>
      </c>
      <c r="D257">
        <f t="shared" si="21"/>
        <v>0.35573579999999999</v>
      </c>
      <c r="E257">
        <f t="shared" si="22"/>
        <v>0.58340538034355849</v>
      </c>
      <c r="F257">
        <f t="shared" si="23"/>
        <v>1.710344827586207</v>
      </c>
      <c r="G257">
        <f t="shared" si="26"/>
        <v>0.34036183781381213</v>
      </c>
      <c r="H257">
        <f t="shared" si="27"/>
        <v>1.6099454583750368</v>
      </c>
      <c r="I257">
        <f t="shared" si="24"/>
        <v>-245.36636636288654</v>
      </c>
      <c r="J257">
        <f t="shared" si="25"/>
        <v>0.33694614808263101</v>
      </c>
    </row>
    <row r="258" spans="1:10" x14ac:dyDescent="0.25">
      <c r="A258">
        <v>258</v>
      </c>
      <c r="B258">
        <v>720</v>
      </c>
      <c r="C258">
        <v>35.112138000000002</v>
      </c>
      <c r="D258">
        <f t="shared" ref="D258:D321" si="28">C258/100</f>
        <v>0.35112138000000004</v>
      </c>
      <c r="E258">
        <f t="shared" ref="E258:E321" si="29">((1-D258)^2)/(2*D258)</f>
        <v>0.59956967515493398</v>
      </c>
      <c r="F258">
        <f t="shared" ref="F258:F321" si="30">1240/B258</f>
        <v>1.7222222222222223</v>
      </c>
      <c r="G258">
        <f t="shared" si="26"/>
        <v>0.35948379536539304</v>
      </c>
      <c r="H258">
        <f t="shared" si="27"/>
        <v>1.3485669015994899</v>
      </c>
      <c r="I258">
        <f t="shared" ref="I258:I321" si="31">$R$4*F258+$R$5</f>
        <v>-240.00510189407828</v>
      </c>
      <c r="J258">
        <f t="shared" ref="J258:J321" si="32">$O$10*F258+$O$11</f>
        <v>0.34667512979805171</v>
      </c>
    </row>
    <row r="259" spans="1:10" x14ac:dyDescent="0.25">
      <c r="A259">
        <v>259</v>
      </c>
      <c r="B259">
        <v>715</v>
      </c>
      <c r="C259">
        <v>34.739966000000003</v>
      </c>
      <c r="D259">
        <f t="shared" si="28"/>
        <v>0.34739966</v>
      </c>
      <c r="E259">
        <f t="shared" si="29"/>
        <v>0.61296433590078303</v>
      </c>
      <c r="F259">
        <f t="shared" si="30"/>
        <v>1.7342657342657342</v>
      </c>
      <c r="G259">
        <f t="shared" ref="G259:G322" si="33">(E259)^2</f>
        <v>0.37572527708628795</v>
      </c>
      <c r="H259">
        <f t="shared" ref="H259:H322" si="34">(G260-G259)/(F260-F259)</f>
        <v>1.1412192046688487</v>
      </c>
      <c r="I259">
        <f t="shared" si="31"/>
        <v>-234.5688547054267</v>
      </c>
      <c r="J259">
        <f t="shared" si="32"/>
        <v>0.35654018118781372</v>
      </c>
    </row>
    <row r="260" spans="1:10" x14ac:dyDescent="0.25">
      <c r="A260">
        <v>260</v>
      </c>
      <c r="B260">
        <v>710</v>
      </c>
      <c r="C260">
        <v>34.433816</v>
      </c>
      <c r="D260">
        <f t="shared" si="28"/>
        <v>0.34433816</v>
      </c>
      <c r="E260">
        <f t="shared" si="29"/>
        <v>0.62423004239812641</v>
      </c>
      <c r="F260">
        <f t="shared" si="30"/>
        <v>1.7464788732394365</v>
      </c>
      <c r="G260">
        <f t="shared" si="33"/>
        <v>0.38966314583236666</v>
      </c>
      <c r="H260">
        <f t="shared" si="34"/>
        <v>1.7997544652547572</v>
      </c>
      <c r="I260">
        <f t="shared" si="31"/>
        <v>-229.056040654963</v>
      </c>
      <c r="J260">
        <f t="shared" si="32"/>
        <v>0.36654417696334729</v>
      </c>
    </row>
    <row r="261" spans="1:10" x14ac:dyDescent="0.25">
      <c r="A261">
        <v>261</v>
      </c>
      <c r="B261">
        <v>705</v>
      </c>
      <c r="C261">
        <v>33.967373000000002</v>
      </c>
      <c r="D261">
        <f t="shared" si="28"/>
        <v>0.33967373000000001</v>
      </c>
      <c r="E261">
        <f t="shared" si="29"/>
        <v>0.6418376582317874</v>
      </c>
      <c r="F261">
        <f t="shared" si="30"/>
        <v>1.7588652482269505</v>
      </c>
      <c r="G261">
        <f t="shared" si="33"/>
        <v>0.41195557952446471</v>
      </c>
      <c r="H261">
        <f t="shared" si="34"/>
        <v>1.8420571655702964</v>
      </c>
      <c r="I261">
        <f t="shared" si="31"/>
        <v>-223.46503066052094</v>
      </c>
      <c r="J261">
        <f t="shared" si="32"/>
        <v>0.3766900733881795</v>
      </c>
    </row>
    <row r="262" spans="1:10" x14ac:dyDescent="0.25">
      <c r="A262">
        <v>262</v>
      </c>
      <c r="B262">
        <v>700</v>
      </c>
      <c r="C262">
        <v>33.510565999999997</v>
      </c>
      <c r="D262">
        <f t="shared" si="28"/>
        <v>0.33510565999999997</v>
      </c>
      <c r="E262">
        <f t="shared" si="29"/>
        <v>0.65961954113821253</v>
      </c>
      <c r="F262">
        <f t="shared" si="30"/>
        <v>1.7714285714285714</v>
      </c>
      <c r="G262">
        <f t="shared" si="33"/>
        <v>0.43509793905138605</v>
      </c>
      <c r="H262">
        <f t="shared" si="34"/>
        <v>1.9359668730419572</v>
      </c>
      <c r="I262">
        <f t="shared" si="31"/>
        <v>-217.79414909472996</v>
      </c>
      <c r="J262">
        <f t="shared" si="32"/>
        <v>0.38698091119050892</v>
      </c>
    </row>
    <row r="263" spans="1:10" x14ac:dyDescent="0.25">
      <c r="A263">
        <v>263</v>
      </c>
      <c r="B263">
        <v>695</v>
      </c>
      <c r="C263">
        <v>33.051124000000002</v>
      </c>
      <c r="D263">
        <f t="shared" si="28"/>
        <v>0.33051124000000004</v>
      </c>
      <c r="E263">
        <f t="shared" si="29"/>
        <v>0.6780634748856611</v>
      </c>
      <c r="F263">
        <f t="shared" si="30"/>
        <v>1.7841726618705036</v>
      </c>
      <c r="G263">
        <f t="shared" si="33"/>
        <v>0.45977007597401753</v>
      </c>
      <c r="H263">
        <f t="shared" si="34"/>
        <v>1.7866076200597552</v>
      </c>
      <c r="I263">
        <f t="shared" si="31"/>
        <v>-212.04167211072593</v>
      </c>
      <c r="J263">
        <f t="shared" si="32"/>
        <v>0.39741981860150521</v>
      </c>
    </row>
    <row r="264" spans="1:10" x14ac:dyDescent="0.25">
      <c r="A264">
        <v>264</v>
      </c>
      <c r="B264">
        <v>690</v>
      </c>
      <c r="C264">
        <v>32.644177999999997</v>
      </c>
      <c r="D264">
        <f t="shared" si="28"/>
        <v>0.32644177999999996</v>
      </c>
      <c r="E264">
        <f t="shared" si="29"/>
        <v>0.69488757800788947</v>
      </c>
      <c r="F264">
        <f t="shared" si="30"/>
        <v>1.7971014492753623</v>
      </c>
      <c r="G264">
        <f t="shared" si="33"/>
        <v>0.48286874606967067</v>
      </c>
      <c r="H264">
        <f t="shared" si="34"/>
        <v>1.8617565552502822</v>
      </c>
      <c r="I264">
        <f t="shared" si="31"/>
        <v>-206.20582589506978</v>
      </c>
      <c r="J264">
        <f t="shared" si="32"/>
        <v>0.40801001452570418</v>
      </c>
    </row>
    <row r="265" spans="1:10" x14ac:dyDescent="0.25">
      <c r="A265">
        <v>265</v>
      </c>
      <c r="B265">
        <v>685</v>
      </c>
      <c r="C265">
        <v>32.235947000000003</v>
      </c>
      <c r="D265">
        <f t="shared" si="28"/>
        <v>0.32235947000000004</v>
      </c>
      <c r="E265">
        <f t="shared" si="29"/>
        <v>0.71224321081474784</v>
      </c>
      <c r="F265">
        <f t="shared" si="30"/>
        <v>1.8102189781021898</v>
      </c>
      <c r="G265">
        <f t="shared" si="33"/>
        <v>0.50729039135170129</v>
      </c>
      <c r="H265">
        <f t="shared" si="34"/>
        <v>2.2575252335191105</v>
      </c>
      <c r="I265">
        <f t="shared" si="31"/>
        <v>-200.28478484414859</v>
      </c>
      <c r="J265">
        <f t="shared" si="32"/>
        <v>0.41875481185025643</v>
      </c>
    </row>
    <row r="266" spans="1:10" x14ac:dyDescent="0.25">
      <c r="A266">
        <v>266</v>
      </c>
      <c r="B266">
        <v>680</v>
      </c>
      <c r="C266">
        <v>31.761641999999998</v>
      </c>
      <c r="D266">
        <f t="shared" si="28"/>
        <v>0.31761642000000001</v>
      </c>
      <c r="E266">
        <f t="shared" si="29"/>
        <v>0.73303412690945946</v>
      </c>
      <c r="F266">
        <f t="shared" si="30"/>
        <v>1.8235294117647058</v>
      </c>
      <c r="G266">
        <f t="shared" si="33"/>
        <v>0.53733903121391347</v>
      </c>
      <c r="H266">
        <f t="shared" si="34"/>
        <v>2.9237519296614822</v>
      </c>
      <c r="I266">
        <f t="shared" si="31"/>
        <v>-194.27666966012566</v>
      </c>
      <c r="J266">
        <f t="shared" si="32"/>
        <v>0.42965762090016968</v>
      </c>
    </row>
    <row r="267" spans="1:10" x14ac:dyDescent="0.25">
      <c r="A267">
        <v>267</v>
      </c>
      <c r="B267">
        <v>675</v>
      </c>
      <c r="C267">
        <v>31.179946000000001</v>
      </c>
      <c r="D267">
        <f t="shared" si="28"/>
        <v>0.31179946000000003</v>
      </c>
      <c r="E267">
        <f t="shared" si="29"/>
        <v>0.75949455341630723</v>
      </c>
      <c r="F267">
        <f t="shared" si="30"/>
        <v>1.837037037037037</v>
      </c>
      <c r="G267">
        <f t="shared" si="33"/>
        <v>0.57683197666903596</v>
      </c>
      <c r="H267">
        <f t="shared" si="34"/>
        <v>2.9789785915520861</v>
      </c>
      <c r="I267">
        <f t="shared" si="31"/>
        <v>-188.17954536226523</v>
      </c>
      <c r="J267">
        <f t="shared" si="32"/>
        <v>0.44072195304711892</v>
      </c>
    </row>
    <row r="268" spans="1:10" x14ac:dyDescent="0.25">
      <c r="A268">
        <v>268</v>
      </c>
      <c r="B268">
        <v>670</v>
      </c>
      <c r="C268">
        <v>30.622046000000001</v>
      </c>
      <c r="D268">
        <f t="shared" si="28"/>
        <v>0.30622046000000003</v>
      </c>
      <c r="E268">
        <f t="shared" si="29"/>
        <v>0.78592078746568972</v>
      </c>
      <c r="F268">
        <f t="shared" si="30"/>
        <v>1.8507462686567164</v>
      </c>
      <c r="G268">
        <f t="shared" si="33"/>
        <v>0.61767148417068984</v>
      </c>
      <c r="H268">
        <f t="shared" si="34"/>
        <v>3.7226105687624518</v>
      </c>
      <c r="I268">
        <f t="shared" si="31"/>
        <v>-181.99141920921295</v>
      </c>
      <c r="J268">
        <f t="shared" si="32"/>
        <v>0.45195142447984327</v>
      </c>
    </row>
    <row r="269" spans="1:10" x14ac:dyDescent="0.25">
      <c r="A269">
        <v>269</v>
      </c>
      <c r="B269">
        <v>665</v>
      </c>
      <c r="C269">
        <v>29.969441</v>
      </c>
      <c r="D269">
        <f t="shared" si="28"/>
        <v>0.29969441000000002</v>
      </c>
      <c r="E269">
        <f t="shared" si="29"/>
        <v>0.81821332500871125</v>
      </c>
      <c r="F269">
        <f t="shared" si="30"/>
        <v>1.8646616541353382</v>
      </c>
      <c r="G269">
        <f t="shared" si="33"/>
        <v>0.66947304522181095</v>
      </c>
      <c r="H269">
        <f t="shared" si="34"/>
        <v>4.2137627641577646</v>
      </c>
      <c r="I269">
        <f t="shared" si="31"/>
        <v>-175.71023852754331</v>
      </c>
      <c r="J269">
        <f t="shared" si="32"/>
        <v>0.46334976014463858</v>
      </c>
    </row>
    <row r="270" spans="1:10" x14ac:dyDescent="0.25">
      <c r="A270">
        <v>270</v>
      </c>
      <c r="B270">
        <v>660</v>
      </c>
      <c r="C270">
        <v>29.28444</v>
      </c>
      <c r="D270">
        <f t="shared" si="28"/>
        <v>0.2928444</v>
      </c>
      <c r="E270">
        <f t="shared" si="29"/>
        <v>0.85381356551697762</v>
      </c>
      <c r="F270">
        <f t="shared" si="30"/>
        <v>1.8787878787878789</v>
      </c>
      <c r="G270">
        <f t="shared" si="33"/>
        <v>0.7289976046608142</v>
      </c>
      <c r="H270">
        <f t="shared" si="34"/>
        <v>3.8629388597575574</v>
      </c>
      <c r="I270">
        <f t="shared" si="31"/>
        <v>-169.33388844160584</v>
      </c>
      <c r="J270">
        <f t="shared" si="32"/>
        <v>0.47492079786496144</v>
      </c>
    </row>
    <row r="271" spans="1:10" x14ac:dyDescent="0.25">
      <c r="A271">
        <v>271</v>
      </c>
      <c r="B271">
        <v>655</v>
      </c>
      <c r="C271">
        <v>28.699946000000001</v>
      </c>
      <c r="D271">
        <f t="shared" si="28"/>
        <v>0.28699945999999998</v>
      </c>
      <c r="E271">
        <f t="shared" si="29"/>
        <v>0.88566328668404404</v>
      </c>
      <c r="F271">
        <f t="shared" si="30"/>
        <v>1.8931297709923665</v>
      </c>
      <c r="G271">
        <f t="shared" si="33"/>
        <v>0.78439945737998318</v>
      </c>
      <c r="H271">
        <f t="shared" si="34"/>
        <v>3.9756395371008435</v>
      </c>
      <c r="I271">
        <f t="shared" si="31"/>
        <v>-162.86018949939466</v>
      </c>
      <c r="J271">
        <f t="shared" si="32"/>
        <v>0.48666849264971668</v>
      </c>
    </row>
    <row r="272" spans="1:10" x14ac:dyDescent="0.25">
      <c r="A272">
        <v>272</v>
      </c>
      <c r="B272">
        <v>650</v>
      </c>
      <c r="C272">
        <v>28.135940000000002</v>
      </c>
      <c r="D272">
        <f t="shared" si="28"/>
        <v>0.28135940000000004</v>
      </c>
      <c r="E272">
        <f t="shared" si="29"/>
        <v>0.91776623060818274</v>
      </c>
      <c r="F272">
        <f t="shared" si="30"/>
        <v>1.9076923076923078</v>
      </c>
      <c r="G272">
        <f t="shared" si="33"/>
        <v>0.84229485404475202</v>
      </c>
      <c r="H272">
        <f t="shared" si="34"/>
        <v>3.7394226065264293</v>
      </c>
      <c r="I272">
        <f t="shared" si="31"/>
        <v>-156.28689518884175</v>
      </c>
      <c r="J272">
        <f t="shared" si="32"/>
        <v>0.49859692120039112</v>
      </c>
    </row>
    <row r="273" spans="1:10" x14ac:dyDescent="0.25">
      <c r="A273">
        <v>273</v>
      </c>
      <c r="B273">
        <v>645</v>
      </c>
      <c r="C273">
        <v>27.635994</v>
      </c>
      <c r="D273">
        <f t="shared" si="28"/>
        <v>0.27635994000000003</v>
      </c>
      <c r="E273">
        <f t="shared" si="29"/>
        <v>0.94741469483023377</v>
      </c>
      <c r="F273">
        <f t="shared" si="30"/>
        <v>1.9224806201550388</v>
      </c>
      <c r="G273">
        <f t="shared" si="33"/>
        <v>0.89759460398026503</v>
      </c>
      <c r="H273">
        <f t="shared" si="34"/>
        <v>4.4520752155426893</v>
      </c>
      <c r="I273">
        <f t="shared" si="31"/>
        <v>-149.61168933859028</v>
      </c>
      <c r="J273">
        <f t="shared" si="32"/>
        <v>0.51071028662782014</v>
      </c>
    </row>
    <row r="274" spans="1:10" x14ac:dyDescent="0.25">
      <c r="A274">
        <v>274</v>
      </c>
      <c r="B274">
        <v>640</v>
      </c>
      <c r="C274">
        <v>27.075424000000002</v>
      </c>
      <c r="D274">
        <f t="shared" si="28"/>
        <v>0.27075424000000003</v>
      </c>
      <c r="E274">
        <f t="shared" si="29"/>
        <v>0.98207026873887082</v>
      </c>
      <c r="F274">
        <f t="shared" si="30"/>
        <v>1.9375</v>
      </c>
      <c r="G274">
        <f t="shared" si="33"/>
        <v>0.96446201274083798</v>
      </c>
      <c r="H274">
        <f t="shared" si="34"/>
        <v>3.4447773972634206</v>
      </c>
      <c r="I274">
        <f t="shared" si="31"/>
        <v>-142.83218339692871</v>
      </c>
      <c r="J274">
        <f t="shared" si="32"/>
        <v>0.52301292339005268</v>
      </c>
    </row>
    <row r="275" spans="1:10" x14ac:dyDescent="0.25">
      <c r="A275">
        <v>275</v>
      </c>
      <c r="B275">
        <v>635</v>
      </c>
      <c r="C275">
        <v>26.664548</v>
      </c>
      <c r="D275">
        <f t="shared" si="28"/>
        <v>0.26664547999999999</v>
      </c>
      <c r="E275">
        <f t="shared" si="29"/>
        <v>1.0084717205865077</v>
      </c>
      <c r="F275">
        <f t="shared" si="30"/>
        <v>1.9527559055118111</v>
      </c>
      <c r="G275">
        <f t="shared" si="33"/>
        <v>1.0170152112227113</v>
      </c>
      <c r="H275">
        <f t="shared" si="34"/>
        <v>3.8984503006372155</v>
      </c>
      <c r="I275">
        <f t="shared" si="31"/>
        <v>-135.94591358217008</v>
      </c>
      <c r="J275">
        <f t="shared" si="32"/>
        <v>0.53550930246350159</v>
      </c>
    </row>
    <row r="276" spans="1:10" x14ac:dyDescent="0.25">
      <c r="A276">
        <v>276</v>
      </c>
      <c r="B276">
        <v>630</v>
      </c>
      <c r="C276">
        <v>26.220683000000001</v>
      </c>
      <c r="D276">
        <f t="shared" si="28"/>
        <v>0.26220683</v>
      </c>
      <c r="E276">
        <f t="shared" si="29"/>
        <v>1.0379950089375034</v>
      </c>
      <c r="F276">
        <f t="shared" si="30"/>
        <v>1.9682539682539681</v>
      </c>
      <c r="G276">
        <f t="shared" si="33"/>
        <v>1.0774336385791679</v>
      </c>
      <c r="H276">
        <f t="shared" si="34"/>
        <v>3.6100258954312046</v>
      </c>
      <c r="I276">
        <f t="shared" si="31"/>
        <v>-128.950337897336</v>
      </c>
      <c r="J276">
        <f t="shared" si="32"/>
        <v>0.54820403676033846</v>
      </c>
    </row>
    <row r="277" spans="1:10" x14ac:dyDescent="0.25">
      <c r="A277">
        <v>277</v>
      </c>
      <c r="B277">
        <v>625</v>
      </c>
      <c r="C277">
        <v>25.827985999999999</v>
      </c>
      <c r="D277">
        <f t="shared" si="28"/>
        <v>0.25827985999999997</v>
      </c>
      <c r="E277">
        <f t="shared" si="29"/>
        <v>1.0650245165875876</v>
      </c>
      <c r="F277">
        <f t="shared" si="30"/>
        <v>1.984</v>
      </c>
      <c r="G277">
        <f t="shared" si="33"/>
        <v>1.1342772209326246</v>
      </c>
      <c r="H277">
        <f t="shared" si="34"/>
        <v>3.8445466856049069</v>
      </c>
      <c r="I277">
        <f t="shared" si="31"/>
        <v>-121.84283300154448</v>
      </c>
      <c r="J277">
        <f t="shared" si="32"/>
        <v>0.56110188680592477</v>
      </c>
    </row>
    <row r="278" spans="1:10" x14ac:dyDescent="0.25">
      <c r="A278">
        <v>278</v>
      </c>
      <c r="B278">
        <v>620</v>
      </c>
      <c r="C278">
        <v>25.427371000000001</v>
      </c>
      <c r="D278">
        <f t="shared" si="28"/>
        <v>0.25427370999999999</v>
      </c>
      <c r="E278">
        <f t="shared" si="29"/>
        <v>1.0935218186676949</v>
      </c>
      <c r="F278">
        <f t="shared" si="30"/>
        <v>2</v>
      </c>
      <c r="G278">
        <f t="shared" si="33"/>
        <v>1.1957899679023032</v>
      </c>
      <c r="H278">
        <f t="shared" si="34"/>
        <v>3.9596774577613525</v>
      </c>
      <c r="I278">
        <f t="shared" si="31"/>
        <v>-114.62069093001435</v>
      </c>
      <c r="J278">
        <f t="shared" si="32"/>
        <v>0.57420776669095619</v>
      </c>
    </row>
    <row r="279" spans="1:10" x14ac:dyDescent="0.25">
      <c r="A279">
        <v>279</v>
      </c>
      <c r="B279">
        <v>615</v>
      </c>
      <c r="C279">
        <v>25.032375999999999</v>
      </c>
      <c r="D279">
        <f t="shared" si="28"/>
        <v>0.25032376000000001</v>
      </c>
      <c r="E279">
        <f t="shared" si="29"/>
        <v>1.1225751499189243</v>
      </c>
      <c r="F279">
        <f t="shared" si="30"/>
        <v>2.0162601626016259</v>
      </c>
      <c r="G279">
        <f t="shared" si="33"/>
        <v>1.2601749672154954</v>
      </c>
      <c r="H279">
        <f t="shared" si="34"/>
        <v>4.6797103261510085</v>
      </c>
      <c r="I279">
        <f t="shared" si="31"/>
        <v>-107.28111565406925</v>
      </c>
      <c r="J279">
        <f t="shared" si="32"/>
        <v>0.5875267503139554</v>
      </c>
    </row>
    <row r="280" spans="1:10" x14ac:dyDescent="0.25">
      <c r="A280">
        <v>280</v>
      </c>
      <c r="B280">
        <v>610</v>
      </c>
      <c r="C280">
        <v>24.587257999999999</v>
      </c>
      <c r="D280">
        <f t="shared" si="28"/>
        <v>0.24587257999999998</v>
      </c>
      <c r="E280">
        <f t="shared" si="29"/>
        <v>1.1565099402215904</v>
      </c>
      <c r="F280">
        <f t="shared" si="30"/>
        <v>2.0327868852459017</v>
      </c>
      <c r="G280">
        <f t="shared" si="33"/>
        <v>1.3375152418313465</v>
      </c>
      <c r="H280">
        <f t="shared" si="34"/>
        <v>3.7915978840902298</v>
      </c>
      <c r="I280">
        <f t="shared" si="31"/>
        <v>-99.821219471960831</v>
      </c>
      <c r="J280">
        <f t="shared" si="32"/>
        <v>0.60106407793077454</v>
      </c>
    </row>
    <row r="281" spans="1:10" x14ac:dyDescent="0.25">
      <c r="A281">
        <v>281</v>
      </c>
      <c r="B281">
        <v>605</v>
      </c>
      <c r="C281">
        <v>24.242217</v>
      </c>
      <c r="D281">
        <f t="shared" si="28"/>
        <v>0.24242216999999999</v>
      </c>
      <c r="E281">
        <f t="shared" si="29"/>
        <v>1.1837287169476063</v>
      </c>
      <c r="F281">
        <f t="shared" si="30"/>
        <v>2.049586776859504</v>
      </c>
      <c r="G281">
        <f t="shared" si="33"/>
        <v>1.4012136753264262</v>
      </c>
      <c r="H281">
        <f t="shared" si="34"/>
        <v>4.4525219427612583</v>
      </c>
      <c r="I281">
        <f t="shared" si="31"/>
        <v>-92.238019220726983</v>
      </c>
      <c r="J281">
        <f t="shared" si="32"/>
        <v>0.61482516302886303</v>
      </c>
    </row>
    <row r="282" spans="1:10" x14ac:dyDescent="0.25">
      <c r="A282">
        <v>282</v>
      </c>
      <c r="B282">
        <v>600</v>
      </c>
      <c r="C282">
        <v>23.853128000000002</v>
      </c>
      <c r="D282">
        <f t="shared" si="28"/>
        <v>0.23853128000000001</v>
      </c>
      <c r="E282">
        <f t="shared" si="29"/>
        <v>1.215426780794616</v>
      </c>
      <c r="F282">
        <f t="shared" si="30"/>
        <v>2.0666666666666669</v>
      </c>
      <c r="G282">
        <f t="shared" si="33"/>
        <v>1.4772622594727634</v>
      </c>
      <c r="H282">
        <f t="shared" si="34"/>
        <v>4.235202948510862</v>
      </c>
      <c r="I282">
        <f t="shared" si="31"/>
        <v>-84.528432298638904</v>
      </c>
      <c r="J282">
        <f t="shared" si="32"/>
        <v>0.62881559954525357</v>
      </c>
    </row>
    <row r="283" spans="1:10" x14ac:dyDescent="0.25">
      <c r="A283">
        <v>283</v>
      </c>
      <c r="B283">
        <v>595</v>
      </c>
      <c r="C283">
        <v>23.498158</v>
      </c>
      <c r="D283">
        <f t="shared" si="28"/>
        <v>0.23498158</v>
      </c>
      <c r="E283">
        <f t="shared" si="29"/>
        <v>1.2453171498363753</v>
      </c>
      <c r="F283">
        <f t="shared" si="30"/>
        <v>2.0840336134453783</v>
      </c>
      <c r="G283">
        <f t="shared" si="33"/>
        <v>1.5508148036765932</v>
      </c>
      <c r="H283">
        <f t="shared" si="34"/>
        <v>5.0373480634376318</v>
      </c>
      <c r="I283">
        <f t="shared" si="31"/>
        <v>-76.689272487104176</v>
      </c>
      <c r="J283">
        <f t="shared" si="32"/>
        <v>0.64304116944847367</v>
      </c>
    </row>
    <row r="284" spans="1:10" x14ac:dyDescent="0.25">
      <c r="A284">
        <v>284</v>
      </c>
      <c r="B284">
        <v>590</v>
      </c>
      <c r="C284">
        <v>23.093945999999999</v>
      </c>
      <c r="D284">
        <f t="shared" si="28"/>
        <v>0.23093945999999999</v>
      </c>
      <c r="E284">
        <f t="shared" si="29"/>
        <v>1.2805393114392223</v>
      </c>
      <c r="F284">
        <f t="shared" si="30"/>
        <v>2.1016949152542375</v>
      </c>
      <c r="G284">
        <f t="shared" si="33"/>
        <v>1.6397809281412374</v>
      </c>
      <c r="H284">
        <f t="shared" si="34"/>
        <v>5.1317568861335685</v>
      </c>
      <c r="I284">
        <f t="shared" si="31"/>
        <v>-68.717245560119636</v>
      </c>
      <c r="J284">
        <f t="shared" si="32"/>
        <v>0.65750785070598572</v>
      </c>
    </row>
    <row r="285" spans="1:10" x14ac:dyDescent="0.25">
      <c r="A285">
        <v>285</v>
      </c>
      <c r="B285">
        <v>585</v>
      </c>
      <c r="C285">
        <v>22.701111000000001</v>
      </c>
      <c r="D285">
        <f t="shared" si="28"/>
        <v>0.22701111000000002</v>
      </c>
      <c r="E285">
        <f t="shared" si="29"/>
        <v>1.3160409287092423</v>
      </c>
      <c r="F285">
        <f t="shared" si="30"/>
        <v>2.1196581196581197</v>
      </c>
      <c r="G285">
        <f t="shared" si="33"/>
        <v>1.7319637260378848</v>
      </c>
      <c r="H285">
        <f t="shared" si="34"/>
        <v>5.3813641660000089</v>
      </c>
      <c r="I285">
        <f t="shared" si="31"/>
        <v>-60.608944668571439</v>
      </c>
      <c r="J285">
        <f t="shared" si="32"/>
        <v>0.67222182566020749</v>
      </c>
    </row>
    <row r="286" spans="1:10" x14ac:dyDescent="0.25">
      <c r="A286">
        <v>286</v>
      </c>
      <c r="B286">
        <v>580</v>
      </c>
      <c r="C286">
        <v>22.308039000000001</v>
      </c>
      <c r="D286">
        <f t="shared" si="28"/>
        <v>0.22308039000000002</v>
      </c>
      <c r="E286">
        <f t="shared" si="29"/>
        <v>1.352884671760149</v>
      </c>
      <c r="F286">
        <f t="shared" si="30"/>
        <v>2.1379310344827585</v>
      </c>
      <c r="G286">
        <f t="shared" si="33"/>
        <v>1.8302969350835663</v>
      </c>
      <c r="H286">
        <f t="shared" si="34"/>
        <v>6.5951672814047679</v>
      </c>
      <c r="I286">
        <f t="shared" si="31"/>
        <v>-52.360845485789582</v>
      </c>
      <c r="J286">
        <f t="shared" si="32"/>
        <v>0.68718948983777772</v>
      </c>
    </row>
    <row r="287" spans="1:10" x14ac:dyDescent="0.25">
      <c r="A287">
        <v>287</v>
      </c>
      <c r="B287">
        <v>575</v>
      </c>
      <c r="C287">
        <v>21.851158000000002</v>
      </c>
      <c r="D287">
        <f t="shared" si="28"/>
        <v>0.21851158000000001</v>
      </c>
      <c r="E287">
        <f t="shared" si="29"/>
        <v>1.3974640396497438</v>
      </c>
      <c r="F287">
        <f t="shared" si="30"/>
        <v>2.1565217391304348</v>
      </c>
      <c r="G287">
        <f t="shared" si="33"/>
        <v>1.9529057421141807</v>
      </c>
      <c r="H287">
        <f t="shared" si="34"/>
        <v>8.6608885543388201</v>
      </c>
      <c r="I287">
        <f t="shared" si="31"/>
        <v>-43.969301099828726</v>
      </c>
      <c r="J287">
        <f t="shared" si="32"/>
        <v>0.7024174612184364</v>
      </c>
    </row>
    <row r="288" spans="1:10" x14ac:dyDescent="0.25">
      <c r="A288">
        <v>288</v>
      </c>
      <c r="B288">
        <v>570</v>
      </c>
      <c r="C288">
        <v>21.290641000000001</v>
      </c>
      <c r="D288">
        <f t="shared" si="28"/>
        <v>0.21290641000000002</v>
      </c>
      <c r="E288">
        <f t="shared" si="29"/>
        <v>1.4549029299284322</v>
      </c>
      <c r="F288">
        <f t="shared" si="30"/>
        <v>2.1754385964912282</v>
      </c>
      <c r="G288">
        <f t="shared" si="33"/>
        <v>2.1167425355143363</v>
      </c>
      <c r="H288">
        <f t="shared" si="34"/>
        <v>12.084543678365776</v>
      </c>
      <c r="I288">
        <f t="shared" si="31"/>
        <v>-35.430536636921261</v>
      </c>
      <c r="J288">
        <f t="shared" si="32"/>
        <v>0.71791258999173801</v>
      </c>
    </row>
    <row r="289" spans="1:10" x14ac:dyDescent="0.25">
      <c r="A289">
        <v>289</v>
      </c>
      <c r="B289">
        <v>565</v>
      </c>
      <c r="C289">
        <v>20.577092</v>
      </c>
      <c r="D289">
        <f t="shared" si="28"/>
        <v>0.20577092</v>
      </c>
      <c r="E289">
        <f t="shared" si="29"/>
        <v>1.5327720542767813</v>
      </c>
      <c r="F289">
        <f t="shared" si="30"/>
        <v>2.1946902654867255</v>
      </c>
      <c r="G289">
        <f t="shared" si="33"/>
        <v>2.3493901703718643</v>
      </c>
      <c r="H289">
        <f t="shared" si="34"/>
        <v>22.739284358740861</v>
      </c>
      <c r="I289">
        <f t="shared" si="31"/>
        <v>-26.740643599449186</v>
      </c>
      <c r="J289">
        <f t="shared" si="32"/>
        <v>0.73368196883182368</v>
      </c>
    </row>
    <row r="290" spans="1:10" x14ac:dyDescent="0.25">
      <c r="A290">
        <v>290</v>
      </c>
      <c r="B290">
        <v>560</v>
      </c>
      <c r="C290">
        <v>19.419584</v>
      </c>
      <c r="D290">
        <f t="shared" si="28"/>
        <v>0.19419584000000001</v>
      </c>
      <c r="E290">
        <f t="shared" si="29"/>
        <v>1.6718183671527298</v>
      </c>
      <c r="F290">
        <f t="shared" si="30"/>
        <v>2.2142857142857144</v>
      </c>
      <c r="G290">
        <f t="shared" si="33"/>
        <v>2.7949766527492197</v>
      </c>
      <c r="H290">
        <f t="shared" si="34"/>
        <v>47.111742969870342</v>
      </c>
      <c r="I290">
        <f t="shared" si="31"/>
        <v>-17.89557390059349</v>
      </c>
      <c r="J290">
        <f t="shared" si="32"/>
        <v>0.74973294372262567</v>
      </c>
    </row>
    <row r="291" spans="1:10" x14ac:dyDescent="0.25">
      <c r="A291">
        <v>291</v>
      </c>
      <c r="B291">
        <v>555</v>
      </c>
      <c r="C291">
        <v>17.576694</v>
      </c>
      <c r="D291">
        <f t="shared" si="28"/>
        <v>0.17576694000000001</v>
      </c>
      <c r="E291">
        <f t="shared" si="29"/>
        <v>1.9325594938301922</v>
      </c>
      <c r="F291">
        <f t="shared" si="30"/>
        <v>2.2342342342342341</v>
      </c>
      <c r="G291">
        <f t="shared" si="33"/>
        <v>3.7347861971932086</v>
      </c>
      <c r="H291">
        <f t="shared" si="34"/>
        <v>108.71081331628075</v>
      </c>
      <c r="I291">
        <f t="shared" si="31"/>
        <v>-8.8911335765334343</v>
      </c>
      <c r="J291">
        <f t="shared" si="32"/>
        <v>0.76607312536821603</v>
      </c>
    </row>
    <row r="292" spans="1:10" x14ac:dyDescent="0.25">
      <c r="A292">
        <v>292</v>
      </c>
      <c r="B292">
        <v>550</v>
      </c>
      <c r="C292">
        <v>14.865622</v>
      </c>
      <c r="D292">
        <f t="shared" si="28"/>
        <v>0.14865622000000001</v>
      </c>
      <c r="E292">
        <f t="shared" si="29"/>
        <v>2.4377931570730387</v>
      </c>
      <c r="F292">
        <f t="shared" si="30"/>
        <v>2.2545454545454544</v>
      </c>
      <c r="G292">
        <f t="shared" si="33"/>
        <v>5.9428354766721334</v>
      </c>
      <c r="H292">
        <f t="shared" si="34"/>
        <v>237.04811182685617</v>
      </c>
      <c r="I292">
        <f t="shared" si="31"/>
        <v>0.27702384432791405</v>
      </c>
      <c r="J292">
        <f t="shared" si="32"/>
        <v>0.78271040122554503</v>
      </c>
    </row>
    <row r="293" spans="1:10" x14ac:dyDescent="0.25">
      <c r="A293">
        <v>293</v>
      </c>
      <c r="B293">
        <v>545</v>
      </c>
      <c r="C293">
        <v>11.808406</v>
      </c>
      <c r="D293">
        <f t="shared" si="28"/>
        <v>0.11808405999999999</v>
      </c>
      <c r="E293">
        <f t="shared" si="29"/>
        <v>3.2933137852225092</v>
      </c>
      <c r="F293">
        <f t="shared" si="30"/>
        <v>2.2752293577981653</v>
      </c>
      <c r="G293">
        <f t="shared" si="33"/>
        <v>10.845915687936611</v>
      </c>
      <c r="H293">
        <f t="shared" si="34"/>
        <v>392.87934873806267</v>
      </c>
      <c r="I293">
        <f t="shared" si="31"/>
        <v>9.613404337131783</v>
      </c>
      <c r="J293">
        <f t="shared" si="32"/>
        <v>0.79965294819952226</v>
      </c>
    </row>
    <row r="294" spans="1:10" x14ac:dyDescent="0.25">
      <c r="A294">
        <v>294</v>
      </c>
      <c r="B294">
        <v>540</v>
      </c>
      <c r="C294">
        <v>9.3878920000000008</v>
      </c>
      <c r="D294">
        <f t="shared" si="28"/>
        <v>9.3878920000000005E-2</v>
      </c>
      <c r="E294">
        <f t="shared" si="29"/>
        <v>4.3729487494123624</v>
      </c>
      <c r="F294">
        <f t="shared" si="30"/>
        <v>2.2962962962962963</v>
      </c>
      <c r="G294">
        <f t="shared" si="33"/>
        <v>19.122680764987145</v>
      </c>
      <c r="H294">
        <f t="shared" si="34"/>
        <v>451.3838794706304</v>
      </c>
      <c r="I294">
        <f t="shared" si="31"/>
        <v>19.122680764987194</v>
      </c>
      <c r="J294">
        <f t="shared" si="32"/>
        <v>0.81690924604338777</v>
      </c>
    </row>
    <row r="295" spans="1:10" x14ac:dyDescent="0.25">
      <c r="A295">
        <v>295</v>
      </c>
      <c r="B295">
        <v>535</v>
      </c>
      <c r="C295">
        <v>7.9014410000000002</v>
      </c>
      <c r="D295">
        <f t="shared" si="28"/>
        <v>7.9014410000000007E-2</v>
      </c>
      <c r="E295">
        <f t="shared" si="29"/>
        <v>5.3674668771661276</v>
      </c>
      <c r="F295">
        <f t="shared" si="30"/>
        <v>2.3177570093457942</v>
      </c>
      <c r="G295">
        <f t="shared" si="33"/>
        <v>28.809700677475501</v>
      </c>
      <c r="H295">
        <f t="shared" si="34"/>
        <v>366.70057812096405</v>
      </c>
      <c r="I295">
        <f t="shared" si="31"/>
        <v>28.809700677475689</v>
      </c>
      <c r="J295">
        <f t="shared" si="32"/>
        <v>0.83448809151050307</v>
      </c>
    </row>
    <row r="296" spans="1:10" x14ac:dyDescent="0.25">
      <c r="A296">
        <v>296</v>
      </c>
      <c r="B296">
        <v>530</v>
      </c>
      <c r="C296">
        <v>7.1092930000000001</v>
      </c>
      <c r="D296">
        <f t="shared" si="28"/>
        <v>7.1092929999999999E-2</v>
      </c>
      <c r="E296">
        <f t="shared" si="29"/>
        <v>6.0685946176081424</v>
      </c>
      <c r="F296">
        <f t="shared" si="30"/>
        <v>2.3396226415094339</v>
      </c>
      <c r="G296">
        <f t="shared" si="33"/>
        <v>36.827840632862518</v>
      </c>
      <c r="H296">
        <f t="shared" si="34"/>
        <v>223.36340130797691</v>
      </c>
      <c r="I296">
        <f t="shared" si="31"/>
        <v>38.679494550577033</v>
      </c>
      <c r="J296">
        <f t="shared" si="32"/>
        <v>0.85239861330718658</v>
      </c>
    </row>
    <row r="297" spans="1:10" x14ac:dyDescent="0.25">
      <c r="A297">
        <v>297</v>
      </c>
      <c r="B297">
        <v>525</v>
      </c>
      <c r="C297">
        <v>6.7276379999999998</v>
      </c>
      <c r="D297">
        <f t="shared" si="28"/>
        <v>6.7276379999999997E-2</v>
      </c>
      <c r="E297">
        <f t="shared" si="29"/>
        <v>6.4656670833500884</v>
      </c>
      <c r="F297">
        <f t="shared" si="30"/>
        <v>2.361904761904762</v>
      </c>
      <c r="G297">
        <f t="shared" si="33"/>
        <v>41.804850832716838</v>
      </c>
      <c r="H297">
        <f t="shared" si="34"/>
        <v>122.35392126087071</v>
      </c>
      <c r="I297">
        <f t="shared" si="31"/>
        <v>48.737284497451924</v>
      </c>
      <c r="J297">
        <f t="shared" si="32"/>
        <v>0.87065028789999754</v>
      </c>
    </row>
    <row r="298" spans="1:10" x14ac:dyDescent="0.25">
      <c r="A298">
        <v>298</v>
      </c>
      <c r="B298">
        <v>520</v>
      </c>
      <c r="C298">
        <v>6.5407440000000001</v>
      </c>
      <c r="D298">
        <f t="shared" si="28"/>
        <v>6.5407439999999997E-2</v>
      </c>
      <c r="E298">
        <f t="shared" si="29"/>
        <v>6.6770940217760675</v>
      </c>
      <c r="F298">
        <f t="shared" si="30"/>
        <v>2.3846153846153846</v>
      </c>
      <c r="G298">
        <f t="shared" si="33"/>
        <v>44.583584575637701</v>
      </c>
      <c r="H298">
        <f t="shared" si="34"/>
        <v>46.760039691720543</v>
      </c>
      <c r="I298">
        <f t="shared" si="31"/>
        <v>58.988493481766568</v>
      </c>
      <c r="J298">
        <f t="shared" si="32"/>
        <v>0.88925295623497802</v>
      </c>
    </row>
    <row r="299" spans="1:10" x14ac:dyDescent="0.25">
      <c r="A299">
        <v>299</v>
      </c>
      <c r="B299">
        <v>515</v>
      </c>
      <c r="C299">
        <v>6.4722299999999997</v>
      </c>
      <c r="D299">
        <f t="shared" si="28"/>
        <v>6.4722299999999997E-2</v>
      </c>
      <c r="E299">
        <f t="shared" si="29"/>
        <v>6.7576737547745518</v>
      </c>
      <c r="F299">
        <f t="shared" si="30"/>
        <v>2.407766990291262</v>
      </c>
      <c r="G299">
        <f t="shared" si="33"/>
        <v>45.66615457596879</v>
      </c>
      <c r="H299">
        <f t="shared" si="34"/>
        <v>-13.049399780307102</v>
      </c>
      <c r="I299">
        <f t="shared" si="31"/>
        <v>69.438755067718262</v>
      </c>
      <c r="J299">
        <f t="shared" si="32"/>
        <v>0.90821684143083159</v>
      </c>
    </row>
    <row r="300" spans="1:10" x14ac:dyDescent="0.25">
      <c r="A300">
        <v>300</v>
      </c>
      <c r="B300">
        <v>510</v>
      </c>
      <c r="C300">
        <v>6.4914949999999996</v>
      </c>
      <c r="D300">
        <f t="shared" si="28"/>
        <v>6.4914949999999999E-2</v>
      </c>
      <c r="E300">
        <f t="shared" si="29"/>
        <v>6.7348434431013384</v>
      </c>
      <c r="F300">
        <f t="shared" si="30"/>
        <v>2.4313725490196076</v>
      </c>
      <c r="G300">
        <f t="shared" si="33"/>
        <v>45.358116203085089</v>
      </c>
      <c r="H300">
        <f t="shared" si="34"/>
        <v>3.3658945444622925</v>
      </c>
      <c r="I300">
        <f t="shared" si="31"/>
        <v>80.093923743590835</v>
      </c>
      <c r="J300">
        <f t="shared" si="32"/>
        <v>0.9275525675128784</v>
      </c>
    </row>
    <row r="301" spans="1:10" x14ac:dyDescent="0.25">
      <c r="A301">
        <v>301</v>
      </c>
      <c r="B301">
        <v>505</v>
      </c>
      <c r="C301">
        <v>6.4864100000000002</v>
      </c>
      <c r="D301">
        <f t="shared" si="28"/>
        <v>6.4864100000000008E-2</v>
      </c>
      <c r="E301">
        <f t="shared" si="29"/>
        <v>6.7408562785023607</v>
      </c>
      <c r="F301">
        <f t="shared" si="30"/>
        <v>2.4554455445544554</v>
      </c>
      <c r="G301">
        <f t="shared" si="33"/>
        <v>45.439143367424698</v>
      </c>
      <c r="H301">
        <f t="shared" si="34"/>
        <v>3.7588606226604449</v>
      </c>
      <c r="I301">
        <f t="shared" si="31"/>
        <v>90.96008585858965</v>
      </c>
      <c r="J301">
        <f t="shared" si="32"/>
        <v>0.94727117925991644</v>
      </c>
    </row>
    <row r="302" spans="1:10" x14ac:dyDescent="0.25">
      <c r="A302">
        <v>302</v>
      </c>
      <c r="B302">
        <v>500</v>
      </c>
      <c r="C302">
        <v>6.4806330000000001</v>
      </c>
      <c r="D302">
        <f t="shared" si="28"/>
        <v>6.4806329999999995E-2</v>
      </c>
      <c r="E302">
        <f t="shared" si="29"/>
        <v>6.7476988776256031</v>
      </c>
      <c r="F302">
        <f t="shared" si="30"/>
        <v>2.48</v>
      </c>
      <c r="G302">
        <f t="shared" si="33"/>
        <v>45.531440143109826</v>
      </c>
      <c r="H302">
        <f t="shared" si="34"/>
        <v>28.563725752424897</v>
      </c>
      <c r="I302">
        <f t="shared" si="31"/>
        <v>102.04357121588816</v>
      </c>
      <c r="J302">
        <f t="shared" si="32"/>
        <v>0.96738416324189513</v>
      </c>
    </row>
    <row r="303" spans="1:10" x14ac:dyDescent="0.25">
      <c r="A303">
        <v>303</v>
      </c>
      <c r="B303">
        <v>495</v>
      </c>
      <c r="C303">
        <v>6.4363890000000001</v>
      </c>
      <c r="D303">
        <f t="shared" si="28"/>
        <v>6.4363890000000007E-2</v>
      </c>
      <c r="E303">
        <f t="shared" si="29"/>
        <v>6.800512914430219</v>
      </c>
      <c r="F303">
        <f t="shared" si="30"/>
        <v>2.5050505050505052</v>
      </c>
      <c r="G303">
        <f t="shared" si="33"/>
        <v>46.246975899332192</v>
      </c>
      <c r="H303">
        <f t="shared" si="34"/>
        <v>16.250363970015776</v>
      </c>
      <c r="I303">
        <f t="shared" si="31"/>
        <v>113.35096536828394</v>
      </c>
      <c r="J303">
        <f t="shared" si="32"/>
        <v>0.98790347013260105</v>
      </c>
    </row>
    <row r="304" spans="1:10" x14ac:dyDescent="0.25">
      <c r="A304">
        <v>304</v>
      </c>
      <c r="B304">
        <v>490</v>
      </c>
      <c r="C304">
        <v>6.4111359999999999</v>
      </c>
      <c r="D304">
        <f t="shared" si="28"/>
        <v>6.4111360000000006E-2</v>
      </c>
      <c r="E304">
        <f t="shared" si="29"/>
        <v>6.8309855420400485</v>
      </c>
      <c r="F304">
        <f t="shared" si="30"/>
        <v>2.5306122448979593</v>
      </c>
      <c r="G304">
        <f t="shared" si="33"/>
        <v>46.662363475560177</v>
      </c>
      <c r="H304">
        <f t="shared" si="34"/>
        <v>57.652721794834768</v>
      </c>
      <c r="I304">
        <f t="shared" si="31"/>
        <v>124.88912266664681</v>
      </c>
      <c r="J304">
        <f t="shared" si="32"/>
        <v>1.0088415383884231</v>
      </c>
    </row>
    <row r="305" spans="1:10" x14ac:dyDescent="0.25">
      <c r="A305">
        <v>305</v>
      </c>
      <c r="B305">
        <v>485</v>
      </c>
      <c r="C305">
        <v>6.3222360000000002</v>
      </c>
      <c r="D305">
        <f t="shared" si="28"/>
        <v>6.3222360000000005E-2</v>
      </c>
      <c r="E305">
        <f t="shared" si="29"/>
        <v>6.9402055443989239</v>
      </c>
      <c r="F305">
        <f t="shared" si="30"/>
        <v>2.5567010309278349</v>
      </c>
      <c r="G305">
        <f t="shared" si="33"/>
        <v>48.166452998505562</v>
      </c>
      <c r="H305">
        <f t="shared" si="34"/>
        <v>34.369192774488383</v>
      </c>
      <c r="I305">
        <f t="shared" si="31"/>
        <v>136.66518011549113</v>
      </c>
      <c r="J305">
        <f t="shared" si="32"/>
        <v>1.0302113193917877</v>
      </c>
    </row>
    <row r="306" spans="1:10" x14ac:dyDescent="0.25">
      <c r="A306">
        <v>306</v>
      </c>
      <c r="B306">
        <v>480</v>
      </c>
      <c r="C306">
        <v>6.2699939999999996</v>
      </c>
      <c r="D306">
        <f t="shared" si="28"/>
        <v>6.2699939999999996E-2</v>
      </c>
      <c r="E306">
        <f t="shared" si="29"/>
        <v>7.0058392597824151</v>
      </c>
      <c r="F306">
        <f t="shared" si="30"/>
        <v>2.5833333333333335</v>
      </c>
      <c r="G306">
        <f t="shared" si="33"/>
        <v>49.081783733908615</v>
      </c>
      <c r="H306">
        <f t="shared" si="34"/>
        <v>-3.6197799025867203</v>
      </c>
      <c r="I306">
        <f t="shared" si="31"/>
        <v>148.6865720945201</v>
      </c>
      <c r="J306">
        <f t="shared" si="32"/>
        <v>1.052026304166056</v>
      </c>
    </row>
    <row r="307" spans="1:10" x14ac:dyDescent="0.25">
      <c r="A307">
        <v>307</v>
      </c>
      <c r="B307">
        <v>475</v>
      </c>
      <c r="C307">
        <v>6.2755470000000004</v>
      </c>
      <c r="D307">
        <f t="shared" si="28"/>
        <v>6.2755470000000008E-2</v>
      </c>
      <c r="E307">
        <f t="shared" si="29"/>
        <v>6.9988106934337413</v>
      </c>
      <c r="F307">
        <f t="shared" si="30"/>
        <v>2.6105263157894738</v>
      </c>
      <c r="G307">
        <f t="shared" si="33"/>
        <v>48.983351122522485</v>
      </c>
      <c r="H307">
        <f t="shared" si="34"/>
        <v>-10.882003683394933</v>
      </c>
      <c r="I307">
        <f t="shared" si="31"/>
        <v>160.96104600994943</v>
      </c>
      <c r="J307">
        <f t="shared" si="32"/>
        <v>1.0743005517776769</v>
      </c>
    </row>
    <row r="308" spans="1:10" x14ac:dyDescent="0.25">
      <c r="A308">
        <v>308</v>
      </c>
      <c r="B308">
        <v>470</v>
      </c>
      <c r="C308">
        <v>6.2926929999999999</v>
      </c>
      <c r="D308">
        <f t="shared" si="28"/>
        <v>6.2926929999999992E-2</v>
      </c>
      <c r="E308">
        <f t="shared" si="29"/>
        <v>6.9771871797911098</v>
      </c>
      <c r="F308">
        <f t="shared" si="30"/>
        <v>2.6382978723404253</v>
      </c>
      <c r="G308">
        <f t="shared" si="33"/>
        <v>48.68114094184142</v>
      </c>
      <c r="H308">
        <f t="shared" si="34"/>
        <v>-26.119642605989064</v>
      </c>
      <c r="I308">
        <f t="shared" si="31"/>
        <v>173.49667894485594</v>
      </c>
      <c r="J308">
        <f t="shared" si="32"/>
        <v>1.0970487195512475</v>
      </c>
    </row>
    <row r="309" spans="1:10" x14ac:dyDescent="0.25">
      <c r="A309">
        <v>309</v>
      </c>
      <c r="B309">
        <v>465</v>
      </c>
      <c r="C309">
        <v>6.3353640000000002</v>
      </c>
      <c r="D309">
        <f t="shared" si="28"/>
        <v>6.3353640000000003E-2</v>
      </c>
      <c r="E309">
        <f t="shared" si="29"/>
        <v>6.9238831715213962</v>
      </c>
      <c r="F309">
        <f t="shared" si="30"/>
        <v>2.6666666666666665</v>
      </c>
      <c r="G309">
        <f t="shared" si="33"/>
        <v>47.94015817287719</v>
      </c>
      <c r="H309">
        <f t="shared" si="34"/>
        <v>-13.546115723309715</v>
      </c>
      <c r="I309">
        <f t="shared" si="31"/>
        <v>186.30189538373918</v>
      </c>
      <c r="J309">
        <f t="shared" si="32"/>
        <v>1.1202860952339271</v>
      </c>
    </row>
    <row r="310" spans="1:10" x14ac:dyDescent="0.25">
      <c r="A310">
        <v>310</v>
      </c>
      <c r="B310">
        <v>460</v>
      </c>
      <c r="C310">
        <v>6.3583470000000002</v>
      </c>
      <c r="D310">
        <f t="shared" si="28"/>
        <v>6.3583470000000003E-2</v>
      </c>
      <c r="E310">
        <f t="shared" si="29"/>
        <v>6.895470769818326</v>
      </c>
      <c r="F310">
        <f t="shared" si="30"/>
        <v>2.6956521739130435</v>
      </c>
      <c r="G310">
        <f t="shared" si="33"/>
        <v>47.547517137418936</v>
      </c>
      <c r="H310">
        <f t="shared" si="34"/>
        <v>-24.871684121863044</v>
      </c>
      <c r="I310">
        <f t="shared" si="31"/>
        <v>199.38548609303291</v>
      </c>
      <c r="J310">
        <f t="shared" si="32"/>
        <v>1.1440286312575347</v>
      </c>
    </row>
    <row r="311" spans="1:10" x14ac:dyDescent="0.25">
      <c r="A311">
        <v>311</v>
      </c>
      <c r="B311">
        <v>455</v>
      </c>
      <c r="C311">
        <v>6.40219</v>
      </c>
      <c r="D311">
        <f t="shared" si="28"/>
        <v>6.4021900000000007E-2</v>
      </c>
      <c r="E311">
        <f t="shared" si="29"/>
        <v>6.841838524626807</v>
      </c>
      <c r="F311">
        <f t="shared" si="30"/>
        <v>2.7252747252747254</v>
      </c>
      <c r="G311">
        <f t="shared" si="33"/>
        <v>46.81075439706752</v>
      </c>
      <c r="H311">
        <f t="shared" si="34"/>
        <v>-15.75116215680357</v>
      </c>
      <c r="I311">
        <f t="shared" si="31"/>
        <v>212.75662824648691</v>
      </c>
      <c r="J311">
        <f t="shared" si="32"/>
        <v>1.1682929812596829</v>
      </c>
    </row>
    <row r="312" spans="1:10" x14ac:dyDescent="0.25">
      <c r="A312">
        <v>312</v>
      </c>
      <c r="B312">
        <v>450</v>
      </c>
      <c r="C312">
        <v>6.4310850000000004</v>
      </c>
      <c r="D312">
        <f t="shared" si="28"/>
        <v>6.4310850000000003E-2</v>
      </c>
      <c r="E312">
        <f t="shared" si="29"/>
        <v>6.8068932802763635</v>
      </c>
      <c r="F312">
        <f t="shared" si="30"/>
        <v>2.7555555555555555</v>
      </c>
      <c r="G312">
        <f t="shared" si="33"/>
        <v>46.333796129071516</v>
      </c>
      <c r="H312">
        <f t="shared" si="34"/>
        <v>-4.6764061983245231</v>
      </c>
      <c r="I312">
        <f t="shared" si="31"/>
        <v>226.42490689223962</v>
      </c>
      <c r="J312">
        <f t="shared" si="32"/>
        <v>1.1930965390396566</v>
      </c>
    </row>
    <row r="313" spans="1:10" x14ac:dyDescent="0.25">
      <c r="A313">
        <v>313</v>
      </c>
      <c r="B313">
        <v>445</v>
      </c>
      <c r="C313">
        <v>6.4399379999999997</v>
      </c>
      <c r="D313">
        <f t="shared" si="28"/>
        <v>6.4399379999999992E-2</v>
      </c>
      <c r="E313">
        <f t="shared" si="29"/>
        <v>6.7962495923437807</v>
      </c>
      <c r="F313">
        <f t="shared" si="30"/>
        <v>2.7865168539325844</v>
      </c>
      <c r="G313">
        <f t="shared" si="33"/>
        <v>46.189008521433003</v>
      </c>
      <c r="H313">
        <f t="shared" si="34"/>
        <v>-10.124624056210321</v>
      </c>
      <c r="I313">
        <f t="shared" si="31"/>
        <v>240.40033786711081</v>
      </c>
      <c r="J313">
        <f t="shared" si="32"/>
        <v>1.218457480140529</v>
      </c>
    </row>
    <row r="314" spans="1:10" x14ac:dyDescent="0.25">
      <c r="A314">
        <v>314</v>
      </c>
      <c r="B314">
        <v>440</v>
      </c>
      <c r="C314">
        <v>6.4596780000000003</v>
      </c>
      <c r="D314">
        <f t="shared" si="28"/>
        <v>6.4596780000000006E-2</v>
      </c>
      <c r="E314">
        <f t="shared" si="29"/>
        <v>6.7726222884977254</v>
      </c>
      <c r="F314">
        <f t="shared" si="30"/>
        <v>2.8181818181818183</v>
      </c>
      <c r="G314">
        <f t="shared" si="33"/>
        <v>45.868412662656169</v>
      </c>
      <c r="H314">
        <f t="shared" si="34"/>
        <v>-22.861136273012821</v>
      </c>
      <c r="I314">
        <f t="shared" si="31"/>
        <v>254.69339227322882</v>
      </c>
      <c r="J314">
        <f t="shared" si="32"/>
        <v>1.244394806266421</v>
      </c>
    </row>
    <row r="315" spans="1:10" x14ac:dyDescent="0.25">
      <c r="A315">
        <v>315</v>
      </c>
      <c r="B315">
        <v>435</v>
      </c>
      <c r="C315">
        <v>6.5060130000000003</v>
      </c>
      <c r="D315">
        <f t="shared" si="28"/>
        <v>6.5060130000000008E-2</v>
      </c>
      <c r="E315">
        <f t="shared" si="29"/>
        <v>6.7177283577178279</v>
      </c>
      <c r="F315">
        <f t="shared" si="30"/>
        <v>2.8505747126436782</v>
      </c>
      <c r="G315">
        <f t="shared" si="33"/>
        <v>45.127874288086268</v>
      </c>
      <c r="H315">
        <f t="shared" si="34"/>
        <v>-10.401476648961923</v>
      </c>
      <c r="I315">
        <f t="shared" si="31"/>
        <v>269.31502264270569</v>
      </c>
      <c r="J315">
        <f t="shared" si="32"/>
        <v>1.2709283927630226</v>
      </c>
    </row>
    <row r="316" spans="1:10" x14ac:dyDescent="0.25">
      <c r="A316">
        <v>316</v>
      </c>
      <c r="B316">
        <v>430</v>
      </c>
      <c r="C316">
        <v>6.5279449999999999</v>
      </c>
      <c r="D316">
        <f t="shared" si="28"/>
        <v>6.5279450000000003E-2</v>
      </c>
      <c r="E316">
        <f t="shared" si="29"/>
        <v>6.6920179826293147</v>
      </c>
      <c r="F316">
        <f t="shared" si="30"/>
        <v>2.8837209302325579</v>
      </c>
      <c r="G316">
        <f t="shared" si="33"/>
        <v>44.783104679834125</v>
      </c>
      <c r="H316">
        <f t="shared" si="34"/>
        <v>-17.705988989981083</v>
      </c>
      <c r="I316">
        <f t="shared" si="31"/>
        <v>284.27669092775193</v>
      </c>
      <c r="J316">
        <f t="shared" si="32"/>
        <v>1.2980790394107085</v>
      </c>
    </row>
    <row r="317" spans="1:10" x14ac:dyDescent="0.25">
      <c r="A317">
        <v>317</v>
      </c>
      <c r="B317">
        <v>425</v>
      </c>
      <c r="C317">
        <v>6.5667200000000001</v>
      </c>
      <c r="D317">
        <f t="shared" si="28"/>
        <v>6.5667199999999995E-2</v>
      </c>
      <c r="E317">
        <f t="shared" si="29"/>
        <v>6.646984957146338</v>
      </c>
      <c r="F317">
        <f t="shared" si="30"/>
        <v>2.9176470588235293</v>
      </c>
      <c r="G317">
        <f t="shared" si="33"/>
        <v>44.182409020529704</v>
      </c>
      <c r="H317">
        <f t="shared" si="34"/>
        <v>-6.7324226546313728</v>
      </c>
      <c r="I317">
        <f t="shared" si="31"/>
        <v>299.59039846656412</v>
      </c>
      <c r="J317">
        <f t="shared" si="32"/>
        <v>1.3258685248030457</v>
      </c>
    </row>
    <row r="318" spans="1:10" x14ac:dyDescent="0.25">
      <c r="A318">
        <v>318</v>
      </c>
      <c r="B318">
        <v>420</v>
      </c>
      <c r="C318">
        <v>6.5820119999999998</v>
      </c>
      <c r="D318">
        <f t="shared" si="28"/>
        <v>6.5820119999999996E-2</v>
      </c>
      <c r="E318">
        <f t="shared" si="29"/>
        <v>6.6293714459713415</v>
      </c>
      <c r="F318">
        <f t="shared" si="30"/>
        <v>2.9523809523809526</v>
      </c>
      <c r="G318">
        <f t="shared" si="33"/>
        <v>43.948565768660153</v>
      </c>
      <c r="H318">
        <f t="shared" si="34"/>
        <v>-17.301526283630682</v>
      </c>
      <c r="I318">
        <f t="shared" si="31"/>
        <v>315.26871808963381</v>
      </c>
      <c r="J318">
        <f t="shared" si="32"/>
        <v>1.3543196646094864</v>
      </c>
    </row>
    <row r="319" spans="1:10" x14ac:dyDescent="0.25">
      <c r="A319">
        <v>319</v>
      </c>
      <c r="B319">
        <v>415</v>
      </c>
      <c r="C319">
        <v>6.6227999999999998</v>
      </c>
      <c r="D319">
        <f t="shared" si="28"/>
        <v>6.6227999999999995E-2</v>
      </c>
      <c r="E319">
        <f t="shared" si="29"/>
        <v>6.5827908738298007</v>
      </c>
      <c r="F319">
        <f t="shared" si="30"/>
        <v>2.9879518072289155</v>
      </c>
      <c r="G319">
        <f t="shared" si="33"/>
        <v>43.33313568857691</v>
      </c>
      <c r="H319">
        <f t="shared" si="34"/>
        <v>-28.854764330376263</v>
      </c>
      <c r="I319">
        <f t="shared" si="31"/>
        <v>331.3248285469939</v>
      </c>
      <c r="J319">
        <f t="shared" si="32"/>
        <v>1.3834563740498167</v>
      </c>
    </row>
    <row r="320" spans="1:10" x14ac:dyDescent="0.25">
      <c r="A320">
        <v>320</v>
      </c>
      <c r="B320">
        <v>410</v>
      </c>
      <c r="C320">
        <v>6.6943659999999996</v>
      </c>
      <c r="D320">
        <f t="shared" si="28"/>
        <v>6.6943660000000002E-2</v>
      </c>
      <c r="E320">
        <f t="shared" si="29"/>
        <v>6.5024390182296248</v>
      </c>
      <c r="F320">
        <f t="shared" si="30"/>
        <v>3.024390243902439</v>
      </c>
      <c r="G320">
        <f t="shared" si="33"/>
        <v>42.281713185795049</v>
      </c>
      <c r="H320">
        <f t="shared" si="34"/>
        <v>-0.94919279526812428</v>
      </c>
      <c r="I320">
        <f t="shared" si="31"/>
        <v>347.77255145453398</v>
      </c>
      <c r="J320">
        <f t="shared" si="32"/>
        <v>1.4133037349399116</v>
      </c>
    </row>
    <row r="321" spans="1:10" x14ac:dyDescent="0.25">
      <c r="A321">
        <v>321</v>
      </c>
      <c r="B321">
        <v>405</v>
      </c>
      <c r="C321">
        <v>6.6968209999999999</v>
      </c>
      <c r="D321">
        <f t="shared" si="28"/>
        <v>6.696821E-2</v>
      </c>
      <c r="E321">
        <f t="shared" si="29"/>
        <v>6.4997132307299541</v>
      </c>
      <c r="F321">
        <f t="shared" si="30"/>
        <v>3.0617283950617282</v>
      </c>
      <c r="G321">
        <f t="shared" si="33"/>
        <v>42.246272081726019</v>
      </c>
      <c r="H321">
        <f t="shared" si="34"/>
        <v>-19.675697165375748</v>
      </c>
      <c r="I321">
        <f t="shared" si="31"/>
        <v>364.62639097707472</v>
      </c>
      <c r="J321">
        <f t="shared" si="32"/>
        <v>1.4438880677038357</v>
      </c>
    </row>
    <row r="322" spans="1:10" x14ac:dyDescent="0.25">
      <c r="A322">
        <v>322</v>
      </c>
      <c r="B322">
        <v>400</v>
      </c>
      <c r="C322">
        <v>6.749663</v>
      </c>
      <c r="D322">
        <f t="shared" ref="D322:D362" si="35">C322/100</f>
        <v>6.7496630000000002E-2</v>
      </c>
      <c r="E322">
        <f t="shared" ref="E322:E362" si="36">((1-D322)^2)/(2*D322)</f>
        <v>6.4415255625455439</v>
      </c>
      <c r="F322">
        <f t="shared" ref="F322:F362" si="37">1240/B322</f>
        <v>3.1</v>
      </c>
      <c r="G322">
        <f t="shared" si="33"/>
        <v>41.493251572927683</v>
      </c>
      <c r="H322">
        <f t="shared" si="34"/>
        <v>-1.1723454855959268</v>
      </c>
      <c r="I322">
        <f t="shared" ref="I322:I362" si="38">$R$4*F322+$R$5</f>
        <v>381.90157648767911</v>
      </c>
      <c r="J322">
        <f t="shared" ref="J322:J362" si="39">$O$10*F322+$O$11</f>
        <v>1.4752370087868583</v>
      </c>
    </row>
    <row r="323" spans="1:10" x14ac:dyDescent="0.25">
      <c r="A323">
        <v>323</v>
      </c>
      <c r="B323">
        <v>395</v>
      </c>
      <c r="C323">
        <v>6.7529339999999998</v>
      </c>
      <c r="D323">
        <f t="shared" si="35"/>
        <v>6.7529339999999993E-2</v>
      </c>
      <c r="E323">
        <f t="shared" si="36"/>
        <v>6.4379537232322699</v>
      </c>
      <c r="F323">
        <f t="shared" si="37"/>
        <v>3.1392405063291138</v>
      </c>
      <c r="G323">
        <f t="shared" ref="G323:G362" si="40">(E323)^2</f>
        <v>41.447248142480248</v>
      </c>
      <c r="H323">
        <f t="shared" ref="H323:H362" si="41">(G324-G323)/(F324-F323)</f>
        <v>-10.038715475199885</v>
      </c>
      <c r="I323">
        <f t="shared" si="38"/>
        <v>399.61410846690626</v>
      </c>
      <c r="J323">
        <f t="shared" si="39"/>
        <v>1.507379593947932</v>
      </c>
    </row>
    <row r="324" spans="1:10" x14ac:dyDescent="0.25">
      <c r="A324">
        <v>324</v>
      </c>
      <c r="B324">
        <v>390</v>
      </c>
      <c r="C324">
        <v>6.7818779999999999</v>
      </c>
      <c r="D324">
        <f t="shared" si="35"/>
        <v>6.7818779999999995E-2</v>
      </c>
      <c r="E324">
        <f t="shared" si="36"/>
        <v>6.4064985164926922</v>
      </c>
      <c r="F324">
        <f t="shared" si="37"/>
        <v>3.1794871794871793</v>
      </c>
      <c r="G324">
        <f t="shared" si="40"/>
        <v>41.043223241823064</v>
      </c>
      <c r="H324">
        <f t="shared" si="41"/>
        <v>5.6618350722803115</v>
      </c>
      <c r="I324">
        <f t="shared" si="38"/>
        <v>417.78080793278048</v>
      </c>
      <c r="J324">
        <f t="shared" si="39"/>
        <v>1.5403463479592894</v>
      </c>
    </row>
    <row r="325" spans="1:10" x14ac:dyDescent="0.25">
      <c r="A325">
        <v>325</v>
      </c>
      <c r="B325">
        <v>385</v>
      </c>
      <c r="C325">
        <v>6.7650819999999996</v>
      </c>
      <c r="D325">
        <f t="shared" si="35"/>
        <v>6.765082E-2</v>
      </c>
      <c r="E325">
        <f t="shared" si="36"/>
        <v>6.4247188241522597</v>
      </c>
      <c r="F325">
        <f t="shared" si="37"/>
        <v>3.220779220779221</v>
      </c>
      <c r="G325">
        <f t="shared" si="40"/>
        <v>41.277011969416392</v>
      </c>
      <c r="H325">
        <f t="shared" si="41"/>
        <v>8.1035973040146612</v>
      </c>
      <c r="I325">
        <f t="shared" si="38"/>
        <v>436.41936972244355</v>
      </c>
      <c r="J325">
        <f t="shared" si="39"/>
        <v>1.5741693812956177</v>
      </c>
    </row>
    <row r="326" spans="1:10" x14ac:dyDescent="0.25">
      <c r="A326">
        <v>326</v>
      </c>
      <c r="B326">
        <v>380</v>
      </c>
      <c r="C326">
        <v>6.7406459999999999</v>
      </c>
      <c r="D326">
        <f t="shared" si="35"/>
        <v>6.7406460000000001E-2</v>
      </c>
      <c r="E326">
        <f t="shared" si="36"/>
        <v>6.4513899027610391</v>
      </c>
      <c r="F326">
        <f t="shared" si="37"/>
        <v>3.263157894736842</v>
      </c>
      <c r="G326">
        <f t="shared" si="40"/>
        <v>41.620431677447087</v>
      </c>
      <c r="H326">
        <f t="shared" si="41"/>
        <v>-2.651951040426495</v>
      </c>
      <c r="I326">
        <f t="shared" si="38"/>
        <v>455.54841998025552</v>
      </c>
      <c r="J326">
        <f t="shared" si="39"/>
        <v>1.6088824944565854</v>
      </c>
    </row>
    <row r="327" spans="1:10" x14ac:dyDescent="0.25">
      <c r="A327">
        <v>327</v>
      </c>
      <c r="B327">
        <v>375</v>
      </c>
      <c r="C327">
        <v>6.7488250000000001</v>
      </c>
      <c r="D327">
        <f t="shared" si="35"/>
        <v>6.748825E-2</v>
      </c>
      <c r="E327">
        <f t="shared" si="36"/>
        <v>6.4424411944898736</v>
      </c>
      <c r="F327">
        <f t="shared" si="37"/>
        <v>3.3066666666666666</v>
      </c>
      <c r="G327">
        <f t="shared" si="40"/>
        <v>41.505048544460109</v>
      </c>
      <c r="H327">
        <f t="shared" si="41"/>
        <v>10.796011438497043</v>
      </c>
      <c r="I327">
        <f t="shared" si="38"/>
        <v>475.18757824494276</v>
      </c>
      <c r="J327">
        <f t="shared" si="39"/>
        <v>1.6445212906351796</v>
      </c>
    </row>
    <row r="328" spans="1:10" x14ac:dyDescent="0.25">
      <c r="A328">
        <v>328</v>
      </c>
      <c r="B328">
        <v>370</v>
      </c>
      <c r="C328">
        <v>6.7148349999999999</v>
      </c>
      <c r="D328">
        <f t="shared" si="35"/>
        <v>6.7148349999999996E-2</v>
      </c>
      <c r="E328">
        <f t="shared" si="36"/>
        <v>6.47977352315971</v>
      </c>
      <c r="F328">
        <f t="shared" si="37"/>
        <v>3.3513513513513513</v>
      </c>
      <c r="G328">
        <f t="shared" si="40"/>
        <v>41.987464911441599</v>
      </c>
      <c r="H328">
        <f t="shared" si="41"/>
        <v>-17.925197449633494</v>
      </c>
      <c r="I328">
        <f t="shared" si="38"/>
        <v>495.35752457083743</v>
      </c>
      <c r="J328">
        <f t="shared" si="39"/>
        <v>1.6811232975213031</v>
      </c>
    </row>
    <row r="329" spans="1:10" x14ac:dyDescent="0.25">
      <c r="A329">
        <v>329</v>
      </c>
      <c r="B329">
        <v>365</v>
      </c>
      <c r="C329">
        <v>6.7731459999999997</v>
      </c>
      <c r="D329">
        <f t="shared" si="35"/>
        <v>6.7731459999999993E-2</v>
      </c>
      <c r="E329">
        <f t="shared" si="36"/>
        <v>6.4159596638971887</v>
      </c>
      <c r="F329">
        <f t="shared" si="37"/>
        <v>3.3972602739726026</v>
      </c>
      <c r="G329">
        <f t="shared" si="40"/>
        <v>41.164538408755725</v>
      </c>
      <c r="H329">
        <f t="shared" si="41"/>
        <v>-3.0293350719551415</v>
      </c>
      <c r="I329">
        <f t="shared" si="38"/>
        <v>516.08007216593489</v>
      </c>
      <c r="J329">
        <f t="shared" si="39"/>
        <v>1.7187280991166349</v>
      </c>
    </row>
    <row r="330" spans="1:10" x14ac:dyDescent="0.25">
      <c r="A330">
        <v>330</v>
      </c>
      <c r="B330">
        <v>360</v>
      </c>
      <c r="C330">
        <v>6.7834380000000003</v>
      </c>
      <c r="D330">
        <f t="shared" si="35"/>
        <v>6.783438E-2</v>
      </c>
      <c r="E330">
        <f t="shared" si="36"/>
        <v>6.4048108282996354</v>
      </c>
      <c r="F330">
        <f t="shared" si="37"/>
        <v>3.4444444444444446</v>
      </c>
      <c r="G330">
        <f t="shared" si="40"/>
        <v>41.021601746304263</v>
      </c>
      <c r="H330">
        <f t="shared" si="41"/>
        <v>-24.732977578310535</v>
      </c>
      <c r="I330">
        <f t="shared" si="38"/>
        <v>537.3782460831186</v>
      </c>
      <c r="J330">
        <f t="shared" si="39"/>
        <v>1.7573774785340603</v>
      </c>
    </row>
    <row r="331" spans="1:10" x14ac:dyDescent="0.25">
      <c r="A331">
        <v>331</v>
      </c>
      <c r="B331">
        <v>355</v>
      </c>
      <c r="C331">
        <v>6.8718260000000004</v>
      </c>
      <c r="D331">
        <f t="shared" si="35"/>
        <v>6.8718260000000003E-2</v>
      </c>
      <c r="E331">
        <f t="shared" si="36"/>
        <v>6.310445573399468</v>
      </c>
      <c r="F331">
        <f t="shared" si="37"/>
        <v>3.492957746478873</v>
      </c>
      <c r="G331">
        <f t="shared" si="40"/>
        <v>39.821723334836939</v>
      </c>
      <c r="H331">
        <f t="shared" si="41"/>
        <v>-39.610479061050071</v>
      </c>
      <c r="I331">
        <f t="shared" si="38"/>
        <v>559.27636856134916</v>
      </c>
      <c r="J331">
        <f t="shared" si="39"/>
        <v>1.7971155728646515</v>
      </c>
    </row>
    <row r="332" spans="1:10" x14ac:dyDescent="0.25">
      <c r="A332">
        <v>332</v>
      </c>
      <c r="B332">
        <v>350</v>
      </c>
      <c r="C332">
        <v>7.0257129999999997</v>
      </c>
      <c r="D332">
        <f t="shared" si="35"/>
        <v>7.0257130000000001E-2</v>
      </c>
      <c r="E332">
        <f t="shared" si="36"/>
        <v>6.1518439787950125</v>
      </c>
      <c r="F332">
        <f t="shared" si="37"/>
        <v>3.5428571428571427</v>
      </c>
      <c r="G332">
        <f t="shared" si="40"/>
        <v>37.84518433943645</v>
      </c>
      <c r="H332">
        <f t="shared" si="41"/>
        <v>-7.4595814459106746</v>
      </c>
      <c r="I332">
        <f t="shared" si="38"/>
        <v>581.80015168181524</v>
      </c>
      <c r="J332">
        <f t="shared" si="39"/>
        <v>1.8379890413189748</v>
      </c>
    </row>
    <row r="333" spans="1:10" x14ac:dyDescent="0.25">
      <c r="A333">
        <v>333</v>
      </c>
      <c r="B333">
        <v>345</v>
      </c>
      <c r="C333">
        <v>7.0568140000000001</v>
      </c>
      <c r="D333">
        <f t="shared" si="35"/>
        <v>7.0568140000000001E-2</v>
      </c>
      <c r="E333">
        <f t="shared" si="36"/>
        <v>6.1206344845071694</v>
      </c>
      <c r="F333">
        <f t="shared" si="37"/>
        <v>3.5942028985507246</v>
      </c>
      <c r="G333">
        <f t="shared" si="40"/>
        <v>37.462166492938344</v>
      </c>
      <c r="H333">
        <f t="shared" si="41"/>
        <v>-23.725969678571115</v>
      </c>
      <c r="I333">
        <f t="shared" si="38"/>
        <v>604.9767980811356</v>
      </c>
      <c r="J333">
        <f t="shared" si="39"/>
        <v>1.8800472479893653</v>
      </c>
    </row>
    <row r="334" spans="1:10" x14ac:dyDescent="0.25">
      <c r="A334">
        <v>334</v>
      </c>
      <c r="B334">
        <v>340</v>
      </c>
      <c r="C334">
        <v>7.1617759999999997</v>
      </c>
      <c r="D334">
        <f t="shared" si="35"/>
        <v>7.1617760000000003E-2</v>
      </c>
      <c r="E334">
        <f t="shared" si="36"/>
        <v>6.0173173773336224</v>
      </c>
      <c r="F334">
        <f t="shared" si="37"/>
        <v>3.6470588235294117</v>
      </c>
      <c r="G334">
        <f t="shared" si="40"/>
        <v>36.208108419561185</v>
      </c>
      <c r="H334">
        <f t="shared" si="41"/>
        <v>-14.915083729419282</v>
      </c>
      <c r="I334">
        <f t="shared" si="38"/>
        <v>628.83511055102383</v>
      </c>
      <c r="J334">
        <f t="shared" si="39"/>
        <v>1.9233424607382963</v>
      </c>
    </row>
    <row r="335" spans="1:10" x14ac:dyDescent="0.25">
      <c r="A335">
        <v>335</v>
      </c>
      <c r="B335">
        <v>335</v>
      </c>
      <c r="C335">
        <v>7.2324250000000001</v>
      </c>
      <c r="D335">
        <f t="shared" si="35"/>
        <v>7.2324250000000007E-2</v>
      </c>
      <c r="E335">
        <f t="shared" si="36"/>
        <v>5.9494726674529117</v>
      </c>
      <c r="F335">
        <f t="shared" si="37"/>
        <v>3.7014925373134329</v>
      </c>
      <c r="G335">
        <f t="shared" si="40"/>
        <v>35.396225020769265</v>
      </c>
      <c r="H335">
        <f t="shared" si="41"/>
        <v>-47.285551083268338</v>
      </c>
      <c r="I335">
        <f t="shared" si="38"/>
        <v>653.40561145284926</v>
      </c>
      <c r="J335">
        <f t="shared" si="39"/>
        <v>1.9679300678976435</v>
      </c>
    </row>
    <row r="336" spans="1:10" x14ac:dyDescent="0.25">
      <c r="A336">
        <v>336</v>
      </c>
      <c r="B336">
        <v>330</v>
      </c>
      <c r="C336">
        <v>7.4795819999999997</v>
      </c>
      <c r="D336">
        <f t="shared" si="35"/>
        <v>7.4795819999999999E-2</v>
      </c>
      <c r="E336">
        <f t="shared" si="36"/>
        <v>5.7222634546253559</v>
      </c>
      <c r="F336">
        <f t="shared" si="37"/>
        <v>3.7575757575757578</v>
      </c>
      <c r="G336">
        <f t="shared" si="40"/>
        <v>32.744299044140909</v>
      </c>
      <c r="H336">
        <f t="shared" si="41"/>
        <v>16.73923778388594</v>
      </c>
      <c r="I336">
        <f t="shared" si="38"/>
        <v>678.72067298806348</v>
      </c>
      <c r="J336">
        <f t="shared" si="39"/>
        <v>2.0138688146678798</v>
      </c>
    </row>
    <row r="337" spans="1:10" x14ac:dyDescent="0.25">
      <c r="A337">
        <v>337</v>
      </c>
      <c r="B337">
        <v>325</v>
      </c>
      <c r="C337">
        <v>7.3863209999999997</v>
      </c>
      <c r="D337">
        <f t="shared" si="35"/>
        <v>7.3863209999999999E-2</v>
      </c>
      <c r="E337">
        <f t="shared" si="36"/>
        <v>5.8062014485391593</v>
      </c>
      <c r="F337">
        <f t="shared" si="37"/>
        <v>3.8153846153846156</v>
      </c>
      <c r="G337">
        <f t="shared" si="40"/>
        <v>33.711975261018232</v>
      </c>
      <c r="H337">
        <f t="shared" si="41"/>
        <v>-27.093370485487263</v>
      </c>
      <c r="I337">
        <f t="shared" si="38"/>
        <v>704.81465949359165</v>
      </c>
      <c r="J337">
        <f t="shared" si="39"/>
        <v>2.0612210613387392</v>
      </c>
    </row>
    <row r="338" spans="1:10" x14ac:dyDescent="0.25">
      <c r="A338">
        <v>338</v>
      </c>
      <c r="B338">
        <v>320</v>
      </c>
      <c r="C338">
        <v>7.5441149999999997</v>
      </c>
      <c r="D338">
        <f t="shared" si="35"/>
        <v>7.5441149999999998E-2</v>
      </c>
      <c r="E338">
        <f t="shared" si="36"/>
        <v>5.6654032123935192</v>
      </c>
      <c r="F338">
        <f t="shared" si="37"/>
        <v>3.875</v>
      </c>
      <c r="G338">
        <f t="shared" si="40"/>
        <v>32.096793558998804</v>
      </c>
      <c r="H338">
        <f t="shared" si="41"/>
        <v>39.542205270897576</v>
      </c>
      <c r="I338">
        <f t="shared" si="38"/>
        <v>731.72408307741773</v>
      </c>
      <c r="J338">
        <f t="shared" si="39"/>
        <v>2.1100530657180623</v>
      </c>
    </row>
    <row r="339" spans="1:10" x14ac:dyDescent="0.25">
      <c r="A339">
        <v>339</v>
      </c>
      <c r="B339">
        <v>315</v>
      </c>
      <c r="C339">
        <v>7.3103879999999997</v>
      </c>
      <c r="D339">
        <f t="shared" si="35"/>
        <v>7.3103879999999996E-2</v>
      </c>
      <c r="E339">
        <f t="shared" si="36"/>
        <v>5.8761341892595471</v>
      </c>
      <c r="F339">
        <f t="shared" si="37"/>
        <v>3.9365079365079363</v>
      </c>
      <c r="G339">
        <f t="shared" si="40"/>
        <v>34.528953010184956</v>
      </c>
      <c r="H339">
        <f t="shared" si="41"/>
        <v>18.561258095150691</v>
      </c>
      <c r="I339">
        <f t="shared" si="38"/>
        <v>759.48777407660316</v>
      </c>
      <c r="J339">
        <f t="shared" si="39"/>
        <v>2.1604352924586339</v>
      </c>
    </row>
    <row r="340" spans="1:10" x14ac:dyDescent="0.25">
      <c r="A340">
        <v>340</v>
      </c>
      <c r="B340">
        <v>310</v>
      </c>
      <c r="C340">
        <v>7.2050830000000001</v>
      </c>
      <c r="D340">
        <f t="shared" si="35"/>
        <v>7.2050829999999996E-2</v>
      </c>
      <c r="E340">
        <f t="shared" si="36"/>
        <v>5.9755707332149326</v>
      </c>
      <c r="F340">
        <f t="shared" si="37"/>
        <v>4</v>
      </c>
      <c r="G340">
        <f t="shared" si="40"/>
        <v>35.707445587654846</v>
      </c>
      <c r="H340">
        <f t="shared" si="41"/>
        <v>-16.599943132982428</v>
      </c>
      <c r="I340">
        <f t="shared" si="38"/>
        <v>788.14706801124646</v>
      </c>
      <c r="J340">
        <f t="shared" si="39"/>
        <v>2.2124427523198693</v>
      </c>
    </row>
    <row r="341" spans="1:10" x14ac:dyDescent="0.25">
      <c r="A341">
        <v>341</v>
      </c>
      <c r="B341">
        <v>305</v>
      </c>
      <c r="C341">
        <v>7.3021760000000002</v>
      </c>
      <c r="D341">
        <f t="shared" si="35"/>
        <v>7.3021760000000005E-2</v>
      </c>
      <c r="E341">
        <f t="shared" si="36"/>
        <v>5.8837848980461267</v>
      </c>
      <c r="F341">
        <f t="shared" si="37"/>
        <v>4.0655737704918034</v>
      </c>
      <c r="G341">
        <f t="shared" si="40"/>
        <v>34.618924726475669</v>
      </c>
      <c r="H341">
        <f t="shared" si="41"/>
        <v>126.13088522450791</v>
      </c>
      <c r="I341">
        <f t="shared" si="38"/>
        <v>817.7460109273535</v>
      </c>
      <c r="J341">
        <f t="shared" si="39"/>
        <v>2.266155374799506</v>
      </c>
    </row>
    <row r="342" spans="1:10" x14ac:dyDescent="0.25">
      <c r="A342">
        <v>342</v>
      </c>
      <c r="B342">
        <v>300</v>
      </c>
      <c r="C342">
        <v>6.6340490000000001</v>
      </c>
      <c r="D342">
        <f t="shared" si="35"/>
        <v>6.6340490000000002E-2</v>
      </c>
      <c r="E342">
        <f t="shared" si="36"/>
        <v>6.5700455379018168</v>
      </c>
      <c r="F342">
        <f t="shared" si="37"/>
        <v>4.1333333333333337</v>
      </c>
      <c r="G342">
        <f t="shared" si="40"/>
        <v>43.16549837010357</v>
      </c>
      <c r="H342">
        <f t="shared" si="41"/>
        <v>32.99380345071927</v>
      </c>
      <c r="I342">
        <f t="shared" si="38"/>
        <v>848.33158527399735</v>
      </c>
      <c r="J342">
        <f t="shared" si="39"/>
        <v>2.3216584180284641</v>
      </c>
    </row>
    <row r="343" spans="1:10" x14ac:dyDescent="0.25">
      <c r="B343">
        <v>295</v>
      </c>
      <c r="C343">
        <v>6.4840429999999998</v>
      </c>
      <c r="D343">
        <f t="shared" si="35"/>
        <v>6.4840430000000004E-2</v>
      </c>
      <c r="E343">
        <f t="shared" si="36"/>
        <v>6.7436584038892455</v>
      </c>
      <c r="F343">
        <f t="shared" si="37"/>
        <v>4.2033898305084749</v>
      </c>
      <c r="G343">
        <f t="shared" si="40"/>
        <v>45.476928668346048</v>
      </c>
      <c r="H343">
        <f t="shared" si="41"/>
        <v>11.817735038714307</v>
      </c>
      <c r="I343">
        <f t="shared" si="38"/>
        <v>879.95395875103588</v>
      </c>
      <c r="J343">
        <f t="shared" si="39"/>
        <v>2.3790429203499284</v>
      </c>
    </row>
    <row r="344" spans="1:10" x14ac:dyDescent="0.25">
      <c r="B344">
        <v>290</v>
      </c>
      <c r="C344">
        <v>6.4311100000000003</v>
      </c>
      <c r="D344">
        <f t="shared" si="35"/>
        <v>6.431110000000001E-2</v>
      </c>
      <c r="E344">
        <f t="shared" si="36"/>
        <v>6.8068631821194918</v>
      </c>
      <c r="F344">
        <f t="shared" si="37"/>
        <v>4.2758620689655169</v>
      </c>
      <c r="G344">
        <f t="shared" si="40"/>
        <v>46.333386380093891</v>
      </c>
      <c r="H344">
        <f t="shared" si="41"/>
        <v>0.13919815517828749</v>
      </c>
      <c r="I344">
        <f t="shared" si="38"/>
        <v>912.66675889969599</v>
      </c>
      <c r="J344">
        <f t="shared" si="39"/>
        <v>2.4384061986135124</v>
      </c>
    </row>
    <row r="345" spans="1:10" x14ac:dyDescent="0.25">
      <c r="B345">
        <v>285</v>
      </c>
      <c r="C345">
        <v>6.4304730000000001</v>
      </c>
      <c r="D345">
        <f t="shared" si="35"/>
        <v>6.4304730000000004E-2</v>
      </c>
      <c r="E345">
        <f t="shared" si="36"/>
        <v>6.8076301564470674</v>
      </c>
      <c r="F345">
        <f t="shared" si="37"/>
        <v>4.3508771929824563</v>
      </c>
      <c r="G345">
        <f t="shared" si="40"/>
        <v>46.34382834696752</v>
      </c>
      <c r="H345">
        <f t="shared" si="41"/>
        <v>-13.135022051255424</v>
      </c>
      <c r="I345">
        <f t="shared" si="38"/>
        <v>946.52737659743264</v>
      </c>
      <c r="J345">
        <f t="shared" si="39"/>
        <v>2.499852398921433</v>
      </c>
    </row>
    <row r="346" spans="1:10" x14ac:dyDescent="0.25">
      <c r="B346">
        <v>280</v>
      </c>
      <c r="C346">
        <v>6.4936829999999999</v>
      </c>
      <c r="D346">
        <f t="shared" si="35"/>
        <v>6.4936830000000001E-2</v>
      </c>
      <c r="E346">
        <f t="shared" si="36"/>
        <v>6.7322591192890764</v>
      </c>
      <c r="F346">
        <f t="shared" si="37"/>
        <v>4.4285714285714288</v>
      </c>
      <c r="G346">
        <f t="shared" si="40"/>
        <v>45.323312849250932</v>
      </c>
      <c r="H346">
        <f t="shared" si="41"/>
        <v>0.825754237297886</v>
      </c>
      <c r="I346">
        <f t="shared" si="38"/>
        <v>981.59730207008818</v>
      </c>
      <c r="J346">
        <f t="shared" si="39"/>
        <v>2.5634931063832083</v>
      </c>
    </row>
    <row r="347" spans="1:10" x14ac:dyDescent="0.25">
      <c r="B347">
        <v>275</v>
      </c>
      <c r="C347">
        <v>6.4895050000000003</v>
      </c>
      <c r="D347">
        <f t="shared" si="35"/>
        <v>6.489505000000001E-2</v>
      </c>
      <c r="E347">
        <f t="shared" si="36"/>
        <v>6.7371954217964403</v>
      </c>
      <c r="F347">
        <f t="shared" si="37"/>
        <v>4.5090909090909088</v>
      </c>
      <c r="G347">
        <f t="shared" si="40"/>
        <v>45.389802151474917</v>
      </c>
      <c r="H347">
        <f t="shared" si="41"/>
        <v>-13.357857025020618</v>
      </c>
      <c r="I347">
        <f t="shared" si="38"/>
        <v>1017.942497559931</v>
      </c>
      <c r="J347">
        <f t="shared" si="39"/>
        <v>2.629448021389047</v>
      </c>
    </row>
    <row r="348" spans="1:10" x14ac:dyDescent="0.25">
      <c r="B348">
        <v>270</v>
      </c>
      <c r="C348">
        <v>6.5607350000000002</v>
      </c>
      <c r="D348">
        <f t="shared" si="35"/>
        <v>6.5607350000000009E-2</v>
      </c>
      <c r="E348">
        <f t="shared" si="36"/>
        <v>6.6539010063203454</v>
      </c>
      <c r="F348">
        <f t="shared" si="37"/>
        <v>4.5925925925925926</v>
      </c>
      <c r="G348">
        <f t="shared" si="40"/>
        <v>44.274398601910903</v>
      </c>
      <c r="H348">
        <f t="shared" si="41"/>
        <v>8.4591461177764931</v>
      </c>
      <c r="I348">
        <f t="shared" si="38"/>
        <v>1055.6338114012497</v>
      </c>
      <c r="J348">
        <f t="shared" si="39"/>
        <v>2.6978457110247325</v>
      </c>
    </row>
    <row r="349" spans="1:10" x14ac:dyDescent="0.25">
      <c r="B349">
        <v>265</v>
      </c>
      <c r="C349">
        <v>6.5136500000000002</v>
      </c>
      <c r="D349">
        <f t="shared" si="35"/>
        <v>6.51365E-2</v>
      </c>
      <c r="E349">
        <f t="shared" si="36"/>
        <v>6.7087559481415937</v>
      </c>
      <c r="F349">
        <f t="shared" si="37"/>
        <v>4.6792452830188678</v>
      </c>
      <c r="G349">
        <f t="shared" si="40"/>
        <v>45.007406371725217</v>
      </c>
      <c r="H349">
        <f t="shared" si="41"/>
        <v>17.895647367474545</v>
      </c>
      <c r="I349">
        <f t="shared" si="38"/>
        <v>1094.7474389724293</v>
      </c>
      <c r="J349">
        <f t="shared" si="39"/>
        <v>2.7688244455523301</v>
      </c>
    </row>
    <row r="350" spans="1:10" x14ac:dyDescent="0.25">
      <c r="B350">
        <v>260</v>
      </c>
      <c r="C350">
        <v>6.4138330000000003</v>
      </c>
      <c r="D350">
        <f t="shared" si="35"/>
        <v>6.4138330000000007E-2</v>
      </c>
      <c r="E350">
        <f t="shared" si="36"/>
        <v>6.827719597432524</v>
      </c>
      <c r="F350">
        <f t="shared" si="37"/>
        <v>4.7692307692307692</v>
      </c>
      <c r="G350">
        <f t="shared" si="40"/>
        <v>46.617754901164147</v>
      </c>
      <c r="H350">
        <f t="shared" si="41"/>
        <v>38.294993759489245</v>
      </c>
      <c r="I350">
        <f t="shared" si="38"/>
        <v>1135.3654368348084</v>
      </c>
      <c r="J350">
        <f t="shared" si="39"/>
        <v>2.842533131407913</v>
      </c>
    </row>
    <row r="351" spans="1:10" x14ac:dyDescent="0.25">
      <c r="B351">
        <v>255</v>
      </c>
      <c r="C351">
        <v>6.2080359999999999</v>
      </c>
      <c r="D351">
        <f t="shared" si="35"/>
        <v>6.2080360000000001E-2</v>
      </c>
      <c r="E351">
        <f t="shared" si="36"/>
        <v>7.0851171859967437</v>
      </c>
      <c r="F351">
        <f t="shared" si="37"/>
        <v>4.8627450980392153</v>
      </c>
      <c r="G351">
        <f t="shared" si="40"/>
        <v>50.198885539306417</v>
      </c>
      <c r="H351">
        <f t="shared" si="41"/>
        <v>30.629601476399195</v>
      </c>
      <c r="I351">
        <f t="shared" si="38"/>
        <v>1177.5762973584569</v>
      </c>
      <c r="J351">
        <f t="shared" si="39"/>
        <v>2.9191323539637137</v>
      </c>
    </row>
    <row r="352" spans="1:10" x14ac:dyDescent="0.25">
      <c r="B352">
        <v>250</v>
      </c>
      <c r="C352">
        <v>6.0517669999999999</v>
      </c>
      <c r="D352">
        <f t="shared" si="35"/>
        <v>6.0517669999999996E-2</v>
      </c>
      <c r="E352">
        <f t="shared" si="36"/>
        <v>7.2923085801405527</v>
      </c>
      <c r="F352">
        <f t="shared" si="37"/>
        <v>4.96</v>
      </c>
      <c r="G352">
        <f t="shared" si="40"/>
        <v>53.177764427991526</v>
      </c>
      <c r="H352">
        <f t="shared" si="41"/>
        <v>23.553691557152952</v>
      </c>
      <c r="I352">
        <f t="shared" si="38"/>
        <v>1221.4755923030516</v>
      </c>
      <c r="J352">
        <f t="shared" si="39"/>
        <v>2.9987955454217472</v>
      </c>
    </row>
    <row r="353" spans="2:10" x14ac:dyDescent="0.25">
      <c r="B353">
        <v>245</v>
      </c>
      <c r="C353">
        <v>5.9352010000000002</v>
      </c>
      <c r="D353">
        <f t="shared" si="35"/>
        <v>5.9352010000000004E-2</v>
      </c>
      <c r="E353">
        <f t="shared" si="36"/>
        <v>7.4539905311634769</v>
      </c>
      <c r="F353">
        <f t="shared" si="37"/>
        <v>5.0612244897959187</v>
      </c>
      <c r="G353">
        <f t="shared" si="40"/>
        <v>55.561974838674772</v>
      </c>
      <c r="H353">
        <f t="shared" si="41"/>
        <v>29.467986211180115</v>
      </c>
      <c r="I353">
        <f t="shared" si="38"/>
        <v>1267.1666952045689</v>
      </c>
      <c r="J353">
        <f t="shared" si="39"/>
        <v>3.081710295714803</v>
      </c>
    </row>
    <row r="354" spans="2:10" x14ac:dyDescent="0.25">
      <c r="B354">
        <v>240</v>
      </c>
      <c r="C354">
        <v>5.7933320000000004</v>
      </c>
      <c r="D354">
        <f t="shared" si="35"/>
        <v>5.7933320000000003E-2</v>
      </c>
      <c r="E354">
        <f t="shared" si="36"/>
        <v>7.65957854276453</v>
      </c>
      <c r="F354">
        <f t="shared" si="37"/>
        <v>5.166666666666667</v>
      </c>
      <c r="G354">
        <f t="shared" si="40"/>
        <v>58.669143452778798</v>
      </c>
      <c r="H354">
        <f t="shared" si="41"/>
        <v>-0.33917738296002353</v>
      </c>
      <c r="I354">
        <f t="shared" si="38"/>
        <v>1314.7615940603155</v>
      </c>
      <c r="J354">
        <f t="shared" si="39"/>
        <v>3.168079827270069</v>
      </c>
    </row>
    <row r="355" spans="2:10" x14ac:dyDescent="0.25">
      <c r="B355">
        <v>235</v>
      </c>
      <c r="C355">
        <v>5.7949719999999996</v>
      </c>
      <c r="D355">
        <f t="shared" si="35"/>
        <v>5.7949719999999996E-2</v>
      </c>
      <c r="E355">
        <f t="shared" si="36"/>
        <v>7.657144245460362</v>
      </c>
      <c r="F355">
        <f t="shared" si="37"/>
        <v>5.2765957446808507</v>
      </c>
      <c r="G355">
        <f t="shared" si="40"/>
        <v>58.631857995786739</v>
      </c>
      <c r="H355">
        <f t="shared" si="41"/>
        <v>-57.607832551866601</v>
      </c>
      <c r="I355">
        <f t="shared" si="38"/>
        <v>1364.3818077609872</v>
      </c>
      <c r="J355">
        <f t="shared" si="39"/>
        <v>3.2581246580404519</v>
      </c>
    </row>
    <row r="356" spans="2:10" x14ac:dyDescent="0.25">
      <c r="B356">
        <v>230</v>
      </c>
      <c r="C356">
        <v>6.11083</v>
      </c>
      <c r="D356">
        <f t="shared" si="35"/>
        <v>6.1108299999999997E-2</v>
      </c>
      <c r="E356">
        <f t="shared" si="36"/>
        <v>7.2127487127680698</v>
      </c>
      <c r="F356">
        <f t="shared" si="37"/>
        <v>5.3913043478260869</v>
      </c>
      <c r="G356">
        <f t="shared" si="40"/>
        <v>52.023743993537451</v>
      </c>
      <c r="H356">
        <f t="shared" si="41"/>
        <v>-44.788358702293742</v>
      </c>
      <c r="I356">
        <f t="shared" si="38"/>
        <v>1416.1594220573411</v>
      </c>
      <c r="J356">
        <f t="shared" si="39"/>
        <v>3.3520844814530264</v>
      </c>
    </row>
    <row r="357" spans="2:10" x14ac:dyDescent="0.25">
      <c r="B357">
        <v>225</v>
      </c>
      <c r="C357">
        <v>6.4114120000000003</v>
      </c>
      <c r="D357">
        <f t="shared" si="35"/>
        <v>6.4114119999999997E-2</v>
      </c>
      <c r="E357">
        <f t="shared" si="36"/>
        <v>6.8306511918386663</v>
      </c>
      <c r="F357">
        <f t="shared" si="37"/>
        <v>5.5111111111111111</v>
      </c>
      <c r="G357">
        <f t="shared" si="40"/>
        <v>46.657795704566993</v>
      </c>
      <c r="H357">
        <f t="shared" si="41"/>
        <v>-23.008972298665284</v>
      </c>
      <c r="I357">
        <f t="shared" si="38"/>
        <v>1470.2382636557545</v>
      </c>
      <c r="J357">
        <f t="shared" si="39"/>
        <v>3.4502202970172702</v>
      </c>
    </row>
    <row r="358" spans="2:10" x14ac:dyDescent="0.25">
      <c r="B358">
        <v>220</v>
      </c>
      <c r="C358">
        <v>6.5933780000000004</v>
      </c>
      <c r="D358">
        <f t="shared" si="35"/>
        <v>6.5933779999999997E-2</v>
      </c>
      <c r="E358">
        <f t="shared" si="36"/>
        <v>6.6163331098648408</v>
      </c>
      <c r="F358">
        <f t="shared" si="37"/>
        <v>5.6363636363636367</v>
      </c>
      <c r="G358">
        <f t="shared" si="40"/>
        <v>43.775863820693758</v>
      </c>
      <c r="H358">
        <f t="shared" si="41"/>
        <v>-23.88964771156602</v>
      </c>
      <c r="I358">
        <f t="shared" si="38"/>
        <v>1526.7752344177329</v>
      </c>
      <c r="J358">
        <f t="shared" si="39"/>
        <v>3.5528168314707989</v>
      </c>
    </row>
    <row r="359" spans="2:10" x14ac:dyDescent="0.25">
      <c r="B359">
        <v>215</v>
      </c>
      <c r="C359">
        <v>6.8108329999999997</v>
      </c>
      <c r="D359">
        <f t="shared" si="35"/>
        <v>6.8108329999999995E-2</v>
      </c>
      <c r="E359">
        <f t="shared" si="36"/>
        <v>6.3753000889567319</v>
      </c>
      <c r="F359">
        <f t="shared" si="37"/>
        <v>5.7674418604651159</v>
      </c>
      <c r="G359">
        <f t="shared" si="40"/>
        <v>40.644451224251718</v>
      </c>
      <c r="H359">
        <f t="shared" si="41"/>
        <v>-21.487715486024211</v>
      </c>
      <c r="I359">
        <f t="shared" si="38"/>
        <v>1585.9418317267791</v>
      </c>
      <c r="J359">
        <f t="shared" si="39"/>
        <v>3.6601852977593738</v>
      </c>
    </row>
    <row r="360" spans="2:10" x14ac:dyDescent="0.25">
      <c r="B360">
        <v>210</v>
      </c>
      <c r="C360">
        <v>7.0379569999999996</v>
      </c>
      <c r="D360">
        <f t="shared" si="35"/>
        <v>7.0379570000000002E-2</v>
      </c>
      <c r="E360">
        <f t="shared" si="36"/>
        <v>6.1395241820416402</v>
      </c>
      <c r="F360">
        <f t="shared" si="37"/>
        <v>5.9047619047619051</v>
      </c>
      <c r="G360">
        <f t="shared" si="40"/>
        <v>37.693757181874069</v>
      </c>
      <c r="H360">
        <f t="shared" si="41"/>
        <v>1.3521178889067305</v>
      </c>
      <c r="I360">
        <f t="shared" si="38"/>
        <v>1647.9258860505429</v>
      </c>
      <c r="J360">
        <f t="shared" si="39"/>
        <v>3.7726665481569297</v>
      </c>
    </row>
    <row r="361" spans="2:10" x14ac:dyDescent="0.25">
      <c r="B361">
        <v>205</v>
      </c>
      <c r="C361">
        <v>7.0222239999999996</v>
      </c>
      <c r="D361">
        <f t="shared" si="35"/>
        <v>7.0222239999999991E-2</v>
      </c>
      <c r="E361">
        <f t="shared" si="36"/>
        <v>6.1553624819616815</v>
      </c>
      <c r="F361">
        <f t="shared" si="37"/>
        <v>6.0487804878048781</v>
      </c>
      <c r="G361">
        <f t="shared" si="40"/>
        <v>37.888487284341473</v>
      </c>
      <c r="H361">
        <f t="shared" si="41"/>
        <v>-39.353584910066445</v>
      </c>
      <c r="I361">
        <f t="shared" si="38"/>
        <v>1712.9335527803432</v>
      </c>
      <c r="J361">
        <f t="shared" si="39"/>
        <v>3.8906346888177801</v>
      </c>
    </row>
    <row r="362" spans="2:10" x14ac:dyDescent="0.25">
      <c r="B362">
        <v>200</v>
      </c>
      <c r="C362">
        <v>7.5602679999999998</v>
      </c>
      <c r="D362">
        <f t="shared" si="35"/>
        <v>7.5602679999999992E-2</v>
      </c>
      <c r="E362">
        <f t="shared" si="36"/>
        <v>5.6513235061454328</v>
      </c>
      <c r="F362">
        <f t="shared" si="37"/>
        <v>6.2</v>
      </c>
      <c r="G362">
        <f t="shared" si="40"/>
        <v>31.937457371111908</v>
      </c>
      <c r="H362">
        <f t="shared" si="41"/>
        <v>5.1512028017922429</v>
      </c>
      <c r="I362">
        <f t="shared" si="38"/>
        <v>1781.1916028466335</v>
      </c>
      <c r="J362">
        <f t="shared" si="39"/>
        <v>4.0145012365116735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2"/>
  <sheetViews>
    <sheetView workbookViewId="0">
      <pane ySplit="1" topLeftCell="A2" activePane="bottomLeft" state="frozen"/>
      <selection pane="bottomLeft" activeCell="N10" sqref="N10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1000</v>
      </c>
      <c r="C2">
        <v>19.601338999999999</v>
      </c>
      <c r="D2">
        <f t="shared" ref="D2:D65" si="0">C2/100</f>
        <v>0.19601338999999998</v>
      </c>
      <c r="E2">
        <f t="shared" ref="E2:E65" si="1">((1-D2)^2)/(2*D2)</f>
        <v>1.6488528387251817</v>
      </c>
      <c r="F2">
        <f t="shared" ref="F2:F65" si="2">1240/B2</f>
        <v>1.24</v>
      </c>
      <c r="G2">
        <f>(E2)^2</f>
        <v>2.7187156837720901</v>
      </c>
      <c r="H2">
        <f>(G3-G2)/(F3-F2)</f>
        <v>233.24022725901938</v>
      </c>
      <c r="I2">
        <f t="shared" ref="I2:I65" si="3">$R$4*F2+$R$5</f>
        <v>-257.31069373469495</v>
      </c>
      <c r="J2">
        <f t="shared" ref="J2:J65" si="4">$O$10*F2+$O$11</f>
        <v>0.72855589185216374</v>
      </c>
      <c r="L2" t="s">
        <v>9</v>
      </c>
      <c r="N2">
        <v>1.5</v>
      </c>
      <c r="O2">
        <f>MATCH(N2,F:F,1)</f>
        <v>36</v>
      </c>
      <c r="P2" t="s">
        <v>10</v>
      </c>
      <c r="R2">
        <v>3.5</v>
      </c>
      <c r="S2">
        <f>MATCH(R2,F:F,1)</f>
        <v>131</v>
      </c>
    </row>
    <row r="3" spans="1:19" x14ac:dyDescent="0.25">
      <c r="A3">
        <v>3</v>
      </c>
      <c r="B3">
        <v>995</v>
      </c>
      <c r="C3">
        <v>16.903027999999999</v>
      </c>
      <c r="D3">
        <f t="shared" si="0"/>
        <v>0.16903027999999998</v>
      </c>
      <c r="E3">
        <f t="shared" si="1"/>
        <v>2.0425650231333656</v>
      </c>
      <c r="F3">
        <f t="shared" si="2"/>
        <v>1.2462311557788945</v>
      </c>
      <c r="G3">
        <f t="shared" ref="G3:G66" si="5">(E3)^2</f>
        <v>4.1720718737278064</v>
      </c>
      <c r="H3">
        <f t="shared" ref="H3:H66" si="6">(G4-G3)/(F4-F3)</f>
        <v>24.028807235587099</v>
      </c>
      <c r="I3">
        <f t="shared" si="3"/>
        <v>-255.60569782911273</v>
      </c>
      <c r="J3">
        <f t="shared" si="4"/>
        <v>0.78955925550977391</v>
      </c>
    </row>
    <row r="4" spans="1:19" x14ac:dyDescent="0.25">
      <c r="A4">
        <v>4</v>
      </c>
      <c r="B4">
        <v>990</v>
      </c>
      <c r="C4">
        <v>16.689990999999999</v>
      </c>
      <c r="D4">
        <f t="shared" si="0"/>
        <v>0.16689990999999998</v>
      </c>
      <c r="E4">
        <f t="shared" si="1"/>
        <v>2.0792574422538879</v>
      </c>
      <c r="F4">
        <f t="shared" si="2"/>
        <v>1.2525252525252526</v>
      </c>
      <c r="G4">
        <f t="shared" si="5"/>
        <v>4.3233115111681801</v>
      </c>
      <c r="H4">
        <f t="shared" si="6"/>
        <v>-43.676334409877839</v>
      </c>
      <c r="I4">
        <f t="shared" si="3"/>
        <v>-253.88347974266611</v>
      </c>
      <c r="J4">
        <f t="shared" si="4"/>
        <v>0.85117881475988355</v>
      </c>
      <c r="L4" t="s">
        <v>11</v>
      </c>
      <c r="M4" t="s">
        <v>12</v>
      </c>
      <c r="N4" t="s">
        <v>13</v>
      </c>
      <c r="O4">
        <f>VLOOKUP(M6,A:H,6,FALSE)</f>
        <v>2.2962962962962963</v>
      </c>
      <c r="P4" t="s">
        <v>14</v>
      </c>
      <c r="Q4" t="s">
        <v>15</v>
      </c>
      <c r="R4">
        <f>VLOOKUP(M6,A:J,8,FALSE)</f>
        <v>273.62434291197678</v>
      </c>
    </row>
    <row r="5" spans="1:19" x14ac:dyDescent="0.25">
      <c r="A5">
        <v>5</v>
      </c>
      <c r="B5">
        <v>985</v>
      </c>
      <c r="C5">
        <v>17.088588999999999</v>
      </c>
      <c r="D5">
        <f t="shared" si="0"/>
        <v>0.17088588999999998</v>
      </c>
      <c r="E5">
        <f t="shared" si="1"/>
        <v>2.0113720547702689</v>
      </c>
      <c r="F5">
        <f t="shared" si="2"/>
        <v>1.2588832487309645</v>
      </c>
      <c r="G5">
        <f t="shared" si="5"/>
        <v>4.0456175427107741</v>
      </c>
      <c r="H5">
        <f t="shared" si="6"/>
        <v>-230.85105084952488</v>
      </c>
      <c r="I5">
        <f t="shared" si="3"/>
        <v>-252.14377720864138</v>
      </c>
      <c r="J5">
        <f t="shared" si="4"/>
        <v>0.91342395329172099</v>
      </c>
      <c r="L5">
        <f>MAX(INDEX(H:H,O2):INDEX(H:H,S2))</f>
        <v>273.62434291197678</v>
      </c>
      <c r="M5">
        <f>MATCH(L5,H:H,0)</f>
        <v>94</v>
      </c>
      <c r="N5" t="s">
        <v>16</v>
      </c>
      <c r="O5">
        <f>VLOOKUP(M6,A:H,7,FALSE)</f>
        <v>31.717686259733892</v>
      </c>
      <c r="Q5" t="s">
        <v>17</v>
      </c>
      <c r="R5">
        <f>O5-R4*O4</f>
        <v>-596.60487894554615</v>
      </c>
    </row>
    <row r="6" spans="1:19" x14ac:dyDescent="0.25">
      <c r="A6">
        <v>6</v>
      </c>
      <c r="B6">
        <v>980</v>
      </c>
      <c r="C6">
        <v>19.992477999999998</v>
      </c>
      <c r="D6">
        <f t="shared" si="0"/>
        <v>0.19992478</v>
      </c>
      <c r="E6">
        <f t="shared" si="1"/>
        <v>1.6009029937610744</v>
      </c>
      <c r="F6">
        <f t="shared" si="2"/>
        <v>1.2653061224489797</v>
      </c>
      <c r="G6">
        <f t="shared" si="5"/>
        <v>2.5628903954331705</v>
      </c>
      <c r="H6">
        <f t="shared" si="6"/>
        <v>362.00968201430464</v>
      </c>
      <c r="I6">
        <f t="shared" si="3"/>
        <v>-250.38632260794287</v>
      </c>
      <c r="J6">
        <f t="shared" si="4"/>
        <v>0.97630424629837442</v>
      </c>
      <c r="M6">
        <v>94</v>
      </c>
    </row>
    <row r="7" spans="1:19" x14ac:dyDescent="0.25">
      <c r="A7">
        <v>7</v>
      </c>
      <c r="B7">
        <v>975</v>
      </c>
      <c r="C7">
        <v>15.940973</v>
      </c>
      <c r="D7">
        <f t="shared" si="0"/>
        <v>0.15940973</v>
      </c>
      <c r="E7">
        <f t="shared" si="1"/>
        <v>2.2162762650017438</v>
      </c>
      <c r="F7">
        <f t="shared" si="2"/>
        <v>1.2717948717948717</v>
      </c>
      <c r="G7">
        <f t="shared" si="5"/>
        <v>4.9118804828100799</v>
      </c>
      <c r="H7">
        <f t="shared" si="6"/>
        <v>-113.4319038966252</v>
      </c>
      <c r="I7">
        <f t="shared" si="3"/>
        <v>-248.61084283185261</v>
      </c>
      <c r="J7">
        <f t="shared" si="4"/>
        <v>1.0398294653871449</v>
      </c>
      <c r="O7" t="s">
        <v>13</v>
      </c>
      <c r="P7" t="s">
        <v>18</v>
      </c>
    </row>
    <row r="8" spans="1:19" x14ac:dyDescent="0.25">
      <c r="A8">
        <v>8</v>
      </c>
      <c r="B8">
        <v>970</v>
      </c>
      <c r="C8">
        <v>16.908518000000001</v>
      </c>
      <c r="D8">
        <f t="shared" si="0"/>
        <v>0.16908518</v>
      </c>
      <c r="E8">
        <f t="shared" si="1"/>
        <v>2.0416320285894733</v>
      </c>
      <c r="F8">
        <f t="shared" si="2"/>
        <v>1.2783505154639174</v>
      </c>
      <c r="G8">
        <f t="shared" si="5"/>
        <v>4.1682613401623678</v>
      </c>
      <c r="H8">
        <f t="shared" si="6"/>
        <v>-25.96699579920978</v>
      </c>
      <c r="I8">
        <f t="shared" si="3"/>
        <v>-246.81705914054493</v>
      </c>
      <c r="J8">
        <f t="shared" si="4"/>
        <v>1.1040095836417798</v>
      </c>
      <c r="L8" t="s">
        <v>19</v>
      </c>
      <c r="N8">
        <v>1.5</v>
      </c>
      <c r="O8">
        <f>VLOOKUP(N8,F:I,1,TRUE)</f>
        <v>1.4939759036144578</v>
      </c>
      <c r="P8">
        <f>VLOOKUP(O8,F:I,2,FALSE)</f>
        <v>3.214994196113528</v>
      </c>
      <c r="R8" t="e">
        <f>INDEX(3,4)</f>
        <v>#REF!</v>
      </c>
    </row>
    <row r="9" spans="1:19" x14ac:dyDescent="0.25">
      <c r="A9">
        <v>9</v>
      </c>
      <c r="B9">
        <v>965</v>
      </c>
      <c r="C9">
        <v>17.162952000000001</v>
      </c>
      <c r="D9">
        <f t="shared" si="0"/>
        <v>0.17162952000000001</v>
      </c>
      <c r="E9">
        <f t="shared" si="1"/>
        <v>1.9990665129618446</v>
      </c>
      <c r="F9">
        <f t="shared" si="2"/>
        <v>1.2849740932642486</v>
      </c>
      <c r="G9">
        <f t="shared" si="5"/>
        <v>3.9962669232454289</v>
      </c>
      <c r="H9">
        <f t="shared" si="6"/>
        <v>-137.0507807428456</v>
      </c>
      <c r="I9">
        <f t="shared" si="3"/>
        <v>-245.00468701720297</v>
      </c>
      <c r="J9">
        <f t="shared" si="4"/>
        <v>1.1688547808420591</v>
      </c>
      <c r="L9" t="s">
        <v>20</v>
      </c>
      <c r="N9">
        <v>1.7</v>
      </c>
      <c r="O9">
        <f>VLOOKUP(N9,F:I,1,TRUE)</f>
        <v>1.6986301369863013</v>
      </c>
      <c r="P9">
        <f>VLOOKUP(O9,F:I,2,FALSE)</f>
        <v>5.2185705895554015</v>
      </c>
    </row>
    <row r="10" spans="1:19" x14ac:dyDescent="0.25">
      <c r="A10">
        <v>10</v>
      </c>
      <c r="B10">
        <v>960</v>
      </c>
      <c r="C10">
        <v>18.791605000000001</v>
      </c>
      <c r="D10">
        <f t="shared" si="0"/>
        <v>0.18791605</v>
      </c>
      <c r="E10">
        <f t="shared" si="1"/>
        <v>1.7547206368152228</v>
      </c>
      <c r="F10">
        <f t="shared" si="2"/>
        <v>1.2916666666666667</v>
      </c>
      <c r="G10">
        <f t="shared" si="5"/>
        <v>3.0790445132652211</v>
      </c>
      <c r="H10">
        <f t="shared" si="6"/>
        <v>62.872611034172834</v>
      </c>
      <c r="I10">
        <f t="shared" si="3"/>
        <v>-243.17343601757614</v>
      </c>
      <c r="J10">
        <f t="shared" si="4"/>
        <v>1.2343754488465102</v>
      </c>
      <c r="L10" t="s">
        <v>21</v>
      </c>
      <c r="N10" t="s">
        <v>17</v>
      </c>
      <c r="O10">
        <f>(P9-P8)/(O9-O8)</f>
        <v>9.7900559418260595</v>
      </c>
    </row>
    <row r="11" spans="1:19" x14ac:dyDescent="0.25">
      <c r="A11">
        <v>11</v>
      </c>
      <c r="B11">
        <v>955</v>
      </c>
      <c r="C11">
        <v>17.972044</v>
      </c>
      <c r="D11">
        <f t="shared" si="0"/>
        <v>0.17972044000000001</v>
      </c>
      <c r="E11">
        <f t="shared" si="1"/>
        <v>1.8719589061594597</v>
      </c>
      <c r="F11">
        <f t="shared" si="2"/>
        <v>1.2984293193717278</v>
      </c>
      <c r="G11">
        <f t="shared" si="5"/>
        <v>3.504230146349721</v>
      </c>
      <c r="H11">
        <f t="shared" si="6"/>
        <v>113.68644592711239</v>
      </c>
      <c r="I11">
        <f t="shared" si="3"/>
        <v>-241.32300961481189</v>
      </c>
      <c r="J11">
        <f t="shared" si="4"/>
        <v>1.3005821971441982</v>
      </c>
      <c r="L11" t="s">
        <v>22</v>
      </c>
      <c r="O11">
        <f>P8-O10*O8</f>
        <v>-11.411113476012151</v>
      </c>
    </row>
    <row r="12" spans="1:19" x14ac:dyDescent="0.25">
      <c r="A12">
        <v>12</v>
      </c>
      <c r="B12">
        <v>950</v>
      </c>
      <c r="C12">
        <v>16.748452</v>
      </c>
      <c r="D12">
        <f t="shared" si="0"/>
        <v>0.16748452</v>
      </c>
      <c r="E12">
        <f t="shared" si="1"/>
        <v>2.0690927867233055</v>
      </c>
      <c r="F12">
        <f t="shared" si="2"/>
        <v>1.3052631578947369</v>
      </c>
      <c r="G12">
        <f t="shared" si="5"/>
        <v>4.2811449600704146</v>
      </c>
      <c r="H12">
        <f t="shared" si="6"/>
        <v>-89.232768491672971</v>
      </c>
      <c r="I12">
        <f t="shared" si="3"/>
        <v>-239.45310503938697</v>
      </c>
      <c r="J12">
        <f t="shared" si="4"/>
        <v>1.3674858585818637</v>
      </c>
    </row>
    <row r="13" spans="1:19" x14ac:dyDescent="0.25">
      <c r="A13">
        <v>13</v>
      </c>
      <c r="B13">
        <v>945</v>
      </c>
      <c r="C13">
        <v>17.693331000000001</v>
      </c>
      <c r="D13">
        <f t="shared" si="0"/>
        <v>0.17693331000000001</v>
      </c>
      <c r="E13">
        <f t="shared" si="1"/>
        <v>1.9143901625633863</v>
      </c>
      <c r="F13">
        <f t="shared" si="2"/>
        <v>1.3121693121693121</v>
      </c>
      <c r="G13">
        <f t="shared" si="5"/>
        <v>3.6648896945194687</v>
      </c>
      <c r="H13">
        <f t="shared" si="6"/>
        <v>-52.736338651872842</v>
      </c>
      <c r="I13">
        <f t="shared" si="3"/>
        <v>-237.56341311395761</v>
      </c>
      <c r="J13">
        <f t="shared" si="4"/>
        <v>1.4350974952728368</v>
      </c>
      <c r="L13" t="s">
        <v>23</v>
      </c>
      <c r="M13" s="1">
        <f>(R5-O11)/(O10-R4)</f>
        <v>2.218035313718496</v>
      </c>
      <c r="N13" t="s">
        <v>24</v>
      </c>
    </row>
    <row r="14" spans="1:19" x14ac:dyDescent="0.25">
      <c r="A14">
        <v>14</v>
      </c>
      <c r="B14">
        <v>940</v>
      </c>
      <c r="C14">
        <v>18.355812</v>
      </c>
      <c r="D14">
        <f t="shared" si="0"/>
        <v>0.18355811999999999</v>
      </c>
      <c r="E14">
        <f t="shared" si="1"/>
        <v>1.8157119483952393</v>
      </c>
      <c r="F14">
        <f t="shared" si="2"/>
        <v>1.3191489361702127</v>
      </c>
      <c r="G14">
        <f t="shared" si="5"/>
        <v>3.2968098795452363</v>
      </c>
      <c r="H14">
        <f t="shared" si="6"/>
        <v>-109.22910264876766</v>
      </c>
      <c r="I14">
        <f t="shared" si="3"/>
        <v>-235.65361808293852</v>
      </c>
      <c r="J14">
        <f t="shared" si="4"/>
        <v>1.5034284046945654</v>
      </c>
      <c r="L14" t="s">
        <v>25</v>
      </c>
      <c r="M14" s="1">
        <f>-R5/R4</f>
        <v>2.1803793938665397</v>
      </c>
      <c r="N14" t="s">
        <v>26</v>
      </c>
    </row>
    <row r="15" spans="1:19" x14ac:dyDescent="0.25">
      <c r="A15">
        <v>15</v>
      </c>
      <c r="B15">
        <v>935</v>
      </c>
      <c r="C15">
        <v>20.088515000000001</v>
      </c>
      <c r="D15">
        <f t="shared" si="0"/>
        <v>0.20088515000000001</v>
      </c>
      <c r="E15">
        <f t="shared" si="1"/>
        <v>1.5894269523917584</v>
      </c>
      <c r="F15">
        <f t="shared" si="2"/>
        <v>1.3262032085561497</v>
      </c>
      <c r="G15">
        <f t="shared" si="5"/>
        <v>2.5262780369893529</v>
      </c>
      <c r="H15">
        <f t="shared" si="6"/>
        <v>26.851722875600622</v>
      </c>
      <c r="I15">
        <f t="shared" si="3"/>
        <v>-233.72339743661439</v>
      </c>
      <c r="J15">
        <f t="shared" si="4"/>
        <v>1.5724901259817674</v>
      </c>
    </row>
    <row r="16" spans="1:19" x14ac:dyDescent="0.25">
      <c r="A16">
        <v>16</v>
      </c>
      <c r="B16">
        <v>930</v>
      </c>
      <c r="C16">
        <v>19.603718000000001</v>
      </c>
      <c r="D16">
        <f t="shared" si="0"/>
        <v>0.19603718000000001</v>
      </c>
      <c r="E16">
        <f t="shared" si="1"/>
        <v>1.6485551769882436</v>
      </c>
      <c r="F16">
        <f t="shared" si="2"/>
        <v>1.3333333333333333</v>
      </c>
      <c r="G16">
        <f t="shared" si="5"/>
        <v>2.7177341715747394</v>
      </c>
      <c r="H16">
        <f t="shared" si="6"/>
        <v>123.81997699203922</v>
      </c>
      <c r="I16">
        <f t="shared" si="3"/>
        <v>-231.7724217295771</v>
      </c>
      <c r="J16">
        <f t="shared" si="4"/>
        <v>1.6422944464225946</v>
      </c>
    </row>
    <row r="17" spans="1:10" x14ac:dyDescent="0.25">
      <c r="A17">
        <v>17</v>
      </c>
      <c r="B17">
        <v>925</v>
      </c>
      <c r="C17">
        <v>17.786624</v>
      </c>
      <c r="D17">
        <f t="shared" si="0"/>
        <v>0.17786624000000001</v>
      </c>
      <c r="E17">
        <f t="shared" si="1"/>
        <v>1.9000343160448481</v>
      </c>
      <c r="F17">
        <f t="shared" si="2"/>
        <v>1.3405405405405406</v>
      </c>
      <c r="G17">
        <f t="shared" si="5"/>
        <v>3.6101304021480134</v>
      </c>
      <c r="H17">
        <f t="shared" si="6"/>
        <v>73.031612664145086</v>
      </c>
      <c r="I17">
        <f t="shared" si="3"/>
        <v>-229.80035439327457</v>
      </c>
      <c r="J17">
        <f t="shared" si="4"/>
        <v>1.7128534081654863</v>
      </c>
    </row>
    <row r="18" spans="1:10" x14ac:dyDescent="0.25">
      <c r="A18">
        <v>18</v>
      </c>
      <c r="B18">
        <v>920</v>
      </c>
      <c r="C18">
        <v>16.946224000000001</v>
      </c>
      <c r="D18">
        <f t="shared" si="0"/>
        <v>0.16946224000000001</v>
      </c>
      <c r="E18">
        <f t="shared" si="1"/>
        <v>2.0352409208854358</v>
      </c>
      <c r="F18">
        <f t="shared" si="2"/>
        <v>1.3478260869565217</v>
      </c>
      <c r="G18">
        <f t="shared" si="5"/>
        <v>4.1422056060465966</v>
      </c>
      <c r="H18">
        <f t="shared" si="6"/>
        <v>-156.52979822761057</v>
      </c>
      <c r="I18">
        <f t="shared" si="3"/>
        <v>-227.80685154244702</v>
      </c>
      <c r="J18">
        <f t="shared" si="4"/>
        <v>1.7841793151447121</v>
      </c>
    </row>
    <row r="19" spans="1:10" x14ac:dyDescent="0.25">
      <c r="A19">
        <v>19</v>
      </c>
      <c r="B19">
        <v>915</v>
      </c>
      <c r="C19">
        <v>18.982108</v>
      </c>
      <c r="D19">
        <f t="shared" si="0"/>
        <v>0.18982108</v>
      </c>
      <c r="E19">
        <f t="shared" si="1"/>
        <v>1.7289699395145324</v>
      </c>
      <c r="F19">
        <f t="shared" si="2"/>
        <v>1.355191256830601</v>
      </c>
      <c r="G19">
        <f t="shared" si="5"/>
        <v>2.9893370517448856</v>
      </c>
      <c r="H19">
        <f t="shared" si="6"/>
        <v>77.990788860738633</v>
      </c>
      <c r="I19">
        <f t="shared" si="3"/>
        <v>-225.79156177521696</v>
      </c>
      <c r="J19">
        <f t="shared" si="4"/>
        <v>1.8562847402330007</v>
      </c>
    </row>
    <row r="20" spans="1:10" x14ac:dyDescent="0.25">
      <c r="A20">
        <v>20</v>
      </c>
      <c r="B20">
        <v>910</v>
      </c>
      <c r="C20">
        <v>17.855985</v>
      </c>
      <c r="D20">
        <f t="shared" si="0"/>
        <v>0.17855984999999999</v>
      </c>
      <c r="E20">
        <f t="shared" si="1"/>
        <v>1.8894614887725953</v>
      </c>
      <c r="F20">
        <f t="shared" si="2"/>
        <v>1.3626373626373627</v>
      </c>
      <c r="G20">
        <f t="shared" si="5"/>
        <v>3.5700647175547524</v>
      </c>
      <c r="H20">
        <f t="shared" si="6"/>
        <v>43.563035176787992</v>
      </c>
      <c r="I20">
        <f t="shared" si="3"/>
        <v>-223.75412596658879</v>
      </c>
      <c r="J20">
        <f t="shared" si="4"/>
        <v>1.9291825326299534</v>
      </c>
    </row>
    <row r="21" spans="1:10" x14ac:dyDescent="0.25">
      <c r="A21">
        <v>21</v>
      </c>
      <c r="B21">
        <v>905</v>
      </c>
      <c r="C21">
        <v>17.314402000000001</v>
      </c>
      <c r="D21">
        <f t="shared" si="0"/>
        <v>0.17314402000000001</v>
      </c>
      <c r="E21">
        <f t="shared" si="1"/>
        <v>1.9743413941231127</v>
      </c>
      <c r="F21">
        <f t="shared" si="2"/>
        <v>1.3701657458563536</v>
      </c>
      <c r="G21">
        <f t="shared" si="5"/>
        <v>3.8980239405479962</v>
      </c>
      <c r="H21">
        <f t="shared" si="6"/>
        <v>-109.26256785797717</v>
      </c>
      <c r="I21">
        <f t="shared" si="3"/>
        <v>-221.69417705510278</v>
      </c>
      <c r="J21">
        <f t="shared" si="4"/>
        <v>2.0028858254953796</v>
      </c>
    </row>
    <row r="22" spans="1:10" x14ac:dyDescent="0.25">
      <c r="A22">
        <v>22</v>
      </c>
      <c r="B22">
        <v>900</v>
      </c>
      <c r="C22">
        <v>18.818228999999999</v>
      </c>
      <c r="D22">
        <f t="shared" si="0"/>
        <v>0.18818228999999997</v>
      </c>
      <c r="E22">
        <f t="shared" si="1"/>
        <v>1.7510893141688417</v>
      </c>
      <c r="F22">
        <f t="shared" si="2"/>
        <v>1.3777777777777778</v>
      </c>
      <c r="G22">
        <f t="shared" si="5"/>
        <v>3.0663137861963046</v>
      </c>
      <c r="H22">
        <f t="shared" si="6"/>
        <v>-161.47887645787213</v>
      </c>
      <c r="I22">
        <f t="shared" si="3"/>
        <v>-219.61133982237811</v>
      </c>
      <c r="J22">
        <f t="shared" si="4"/>
        <v>2.077408043837087</v>
      </c>
    </row>
    <row r="23" spans="1:10" x14ac:dyDescent="0.25">
      <c r="A23">
        <v>23</v>
      </c>
      <c r="B23">
        <v>895</v>
      </c>
      <c r="C23">
        <v>22.334806</v>
      </c>
      <c r="D23">
        <f t="shared" si="0"/>
        <v>0.22334806000000001</v>
      </c>
      <c r="E23">
        <f t="shared" si="1"/>
        <v>1.3503323823492437</v>
      </c>
      <c r="F23">
        <f t="shared" si="2"/>
        <v>1.3854748603351956</v>
      </c>
      <c r="G23">
        <f t="shared" si="5"/>
        <v>1.8233975428209841</v>
      </c>
      <c r="H23">
        <f t="shared" si="6"/>
        <v>153.97065986157722</v>
      </c>
      <c r="I23">
        <f t="shared" si="3"/>
        <v>-217.50523066526546</v>
      </c>
      <c r="J23">
        <f t="shared" si="4"/>
        <v>2.1527629126630607</v>
      </c>
    </row>
    <row r="24" spans="1:10" x14ac:dyDescent="0.25">
      <c r="A24">
        <v>24</v>
      </c>
      <c r="B24">
        <v>890</v>
      </c>
      <c r="C24">
        <v>18.912299999999998</v>
      </c>
      <c r="D24">
        <f t="shared" si="0"/>
        <v>0.18912299999999999</v>
      </c>
      <c r="E24">
        <f t="shared" si="1"/>
        <v>1.7383435889051044</v>
      </c>
      <c r="F24">
        <f t="shared" si="2"/>
        <v>1.3932584269662922</v>
      </c>
      <c r="G24">
        <f t="shared" si="5"/>
        <v>3.0218384330874786</v>
      </c>
      <c r="H24">
        <f t="shared" si="6"/>
        <v>-74.230460274283573</v>
      </c>
      <c r="I24">
        <f t="shared" si="3"/>
        <v>-215.37545736032007</v>
      </c>
      <c r="J24">
        <f t="shared" si="4"/>
        <v>2.2289644654084277</v>
      </c>
    </row>
    <row r="25" spans="1:10" x14ac:dyDescent="0.25">
      <c r="A25">
        <v>25</v>
      </c>
      <c r="B25">
        <v>885</v>
      </c>
      <c r="C25">
        <v>20.32836</v>
      </c>
      <c r="D25">
        <f t="shared" si="0"/>
        <v>0.20328360000000001</v>
      </c>
      <c r="E25">
        <f t="shared" si="1"/>
        <v>1.5612597918104558</v>
      </c>
      <c r="F25">
        <f t="shared" si="2"/>
        <v>1.4011299435028248</v>
      </c>
      <c r="G25">
        <f t="shared" si="5"/>
        <v>2.4375321375240278</v>
      </c>
      <c r="H25">
        <f t="shared" si="6"/>
        <v>59.558391381350972</v>
      </c>
      <c r="I25">
        <f t="shared" si="3"/>
        <v>-213.22161882029053</v>
      </c>
      <c r="J25">
        <f t="shared" si="4"/>
        <v>2.3060270526480906</v>
      </c>
    </row>
    <row r="26" spans="1:10" x14ac:dyDescent="0.25">
      <c r="A26">
        <v>26</v>
      </c>
      <c r="B26">
        <v>880</v>
      </c>
      <c r="C26">
        <v>19.152688999999999</v>
      </c>
      <c r="D26">
        <f t="shared" si="0"/>
        <v>0.19152688999999998</v>
      </c>
      <c r="E26">
        <f t="shared" si="1"/>
        <v>1.706362927923782</v>
      </c>
      <c r="F26">
        <f t="shared" si="2"/>
        <v>1.4090909090909092</v>
      </c>
      <c r="G26">
        <f t="shared" si="5"/>
        <v>2.9116744417926221</v>
      </c>
      <c r="H26">
        <f t="shared" si="6"/>
        <v>-172.44325072288379</v>
      </c>
      <c r="I26">
        <f t="shared" si="3"/>
        <v>-211.0433048423061</v>
      </c>
      <c r="J26">
        <f t="shared" si="4"/>
        <v>2.3839653511063883</v>
      </c>
    </row>
    <row r="27" spans="1:10" x14ac:dyDescent="0.25">
      <c r="A27">
        <v>27</v>
      </c>
      <c r="B27">
        <v>875</v>
      </c>
      <c r="C27">
        <v>23.629248</v>
      </c>
      <c r="D27">
        <f t="shared" si="0"/>
        <v>0.23629248</v>
      </c>
      <c r="E27">
        <f t="shared" si="1"/>
        <v>1.2341678755594558</v>
      </c>
      <c r="F27">
        <f t="shared" si="2"/>
        <v>1.417142857142857</v>
      </c>
      <c r="G27">
        <f t="shared" si="5"/>
        <v>1.5231703450629406</v>
      </c>
      <c r="H27">
        <f t="shared" si="6"/>
        <v>254.56716025124922</v>
      </c>
      <c r="I27">
        <f t="shared" si="3"/>
        <v>-208.84009584743052</v>
      </c>
      <c r="J27">
        <f t="shared" si="4"/>
        <v>2.462794372975635</v>
      </c>
    </row>
    <row r="28" spans="1:10" x14ac:dyDescent="0.25">
      <c r="A28">
        <v>28</v>
      </c>
      <c r="B28">
        <v>870</v>
      </c>
      <c r="C28">
        <v>17.810127999999999</v>
      </c>
      <c r="D28">
        <f t="shared" si="0"/>
        <v>0.17810128</v>
      </c>
      <c r="E28">
        <f t="shared" si="1"/>
        <v>1.8964420298878211</v>
      </c>
      <c r="F28">
        <f t="shared" si="2"/>
        <v>1.4252873563218391</v>
      </c>
      <c r="G28">
        <f t="shared" si="5"/>
        <v>3.5964923727250393</v>
      </c>
      <c r="H28">
        <f t="shared" si="6"/>
        <v>44.092719422447388</v>
      </c>
      <c r="I28">
        <f t="shared" si="3"/>
        <v>-206.61156261123438</v>
      </c>
      <c r="J28">
        <f t="shared" si="4"/>
        <v>2.5425294755560266</v>
      </c>
    </row>
    <row r="29" spans="1:10" x14ac:dyDescent="0.25">
      <c r="A29">
        <v>29</v>
      </c>
      <c r="B29">
        <v>865</v>
      </c>
      <c r="C29">
        <v>17.218696000000001</v>
      </c>
      <c r="D29">
        <f t="shared" si="0"/>
        <v>0.17218696</v>
      </c>
      <c r="E29">
        <f t="shared" si="1"/>
        <v>1.9899138389865341</v>
      </c>
      <c r="F29">
        <f t="shared" si="2"/>
        <v>1.4335260115606936</v>
      </c>
      <c r="G29">
        <f t="shared" si="5"/>
        <v>3.9597570865901259</v>
      </c>
      <c r="H29">
        <f t="shared" si="6"/>
        <v>-105.98299728471569</v>
      </c>
      <c r="I29">
        <f t="shared" si="3"/>
        <v>-204.35726598502453</v>
      </c>
      <c r="J29">
        <f t="shared" si="4"/>
        <v>2.6231863712298296</v>
      </c>
    </row>
    <row r="30" spans="1:10" x14ac:dyDescent="0.25">
      <c r="A30">
        <v>30</v>
      </c>
      <c r="B30">
        <v>860</v>
      </c>
      <c r="C30">
        <v>18.797027</v>
      </c>
      <c r="D30">
        <f t="shared" si="0"/>
        <v>0.18797026999999999</v>
      </c>
      <c r="E30">
        <f t="shared" si="1"/>
        <v>1.7539802501849706</v>
      </c>
      <c r="F30">
        <f t="shared" si="2"/>
        <v>1.441860465116279</v>
      </c>
      <c r="G30">
        <f t="shared" si="5"/>
        <v>3.0764467180389321</v>
      </c>
      <c r="H30">
        <f t="shared" si="6"/>
        <v>-2.6471100157816276</v>
      </c>
      <c r="I30">
        <f t="shared" si="3"/>
        <v>-202.07675660734708</v>
      </c>
      <c r="J30">
        <f t="shared" si="4"/>
        <v>2.7047811377835611</v>
      </c>
    </row>
    <row r="31" spans="1:10" x14ac:dyDescent="0.25">
      <c r="A31">
        <v>31</v>
      </c>
      <c r="B31">
        <v>855</v>
      </c>
      <c r="C31">
        <v>18.843841999999999</v>
      </c>
      <c r="D31">
        <f t="shared" si="0"/>
        <v>0.18843842</v>
      </c>
      <c r="E31">
        <f t="shared" si="1"/>
        <v>1.7476059238134569</v>
      </c>
      <c r="F31">
        <f t="shared" si="2"/>
        <v>1.4502923976608186</v>
      </c>
      <c r="G31">
        <f t="shared" si="5"/>
        <v>3.0541264649478861</v>
      </c>
      <c r="H31">
        <f t="shared" si="6"/>
        <v>0.79562197315516814</v>
      </c>
      <c r="I31">
        <f t="shared" si="3"/>
        <v>-199.76957460536931</v>
      </c>
      <c r="J31">
        <f t="shared" si="4"/>
        <v>2.7873302290923085</v>
      </c>
    </row>
    <row r="32" spans="1:10" x14ac:dyDescent="0.25">
      <c r="A32">
        <v>32</v>
      </c>
      <c r="B32">
        <v>850</v>
      </c>
      <c r="C32">
        <v>18.829561999999999</v>
      </c>
      <c r="D32">
        <f t="shared" si="0"/>
        <v>0.18829562</v>
      </c>
      <c r="E32">
        <f t="shared" si="1"/>
        <v>1.7495468044110225</v>
      </c>
      <c r="F32">
        <f t="shared" si="2"/>
        <v>1.4588235294117646</v>
      </c>
      <c r="G32">
        <f t="shared" si="5"/>
        <v>3.0609140208248204</v>
      </c>
      <c r="H32">
        <f t="shared" si="6"/>
        <v>7.4544182270625221</v>
      </c>
      <c r="I32">
        <f t="shared" si="3"/>
        <v>-197.43524928572123</v>
      </c>
      <c r="J32">
        <f t="shared" si="4"/>
        <v>2.8708504861811583</v>
      </c>
    </row>
    <row r="33" spans="1:10" x14ac:dyDescent="0.25">
      <c r="A33">
        <v>33</v>
      </c>
      <c r="B33">
        <v>845</v>
      </c>
      <c r="C33">
        <v>18.696058000000001</v>
      </c>
      <c r="D33">
        <f t="shared" si="0"/>
        <v>0.18696058000000002</v>
      </c>
      <c r="E33">
        <f t="shared" si="1"/>
        <v>1.7678408423688465</v>
      </c>
      <c r="F33">
        <f t="shared" si="2"/>
        <v>1.4674556213017751</v>
      </c>
      <c r="G33">
        <f t="shared" si="5"/>
        <v>3.125261243947393</v>
      </c>
      <c r="H33">
        <f t="shared" si="6"/>
        <v>0.99522514932094508</v>
      </c>
      <c r="I33">
        <f t="shared" si="3"/>
        <v>-195.07329881436129</v>
      </c>
      <c r="J33">
        <f t="shared" si="4"/>
        <v>2.955359148679344</v>
      </c>
    </row>
    <row r="34" spans="1:10" x14ac:dyDescent="0.25">
      <c r="A34">
        <v>34</v>
      </c>
      <c r="B34">
        <v>840</v>
      </c>
      <c r="C34">
        <v>18.678277000000001</v>
      </c>
      <c r="D34">
        <f t="shared" si="0"/>
        <v>0.18678277000000001</v>
      </c>
      <c r="E34">
        <f t="shared" si="1"/>
        <v>1.7702978255672963</v>
      </c>
      <c r="F34">
        <f t="shared" si="2"/>
        <v>1.4761904761904763</v>
      </c>
      <c r="G34">
        <f t="shared" si="5"/>
        <v>3.1339543912082974</v>
      </c>
      <c r="H34">
        <f t="shared" si="6"/>
        <v>4.1904509755782442</v>
      </c>
      <c r="I34">
        <f t="shared" si="3"/>
        <v>-192.68322988500898</v>
      </c>
      <c r="J34">
        <f t="shared" si="4"/>
        <v>3.0408738666834623</v>
      </c>
    </row>
    <row r="35" spans="1:10" x14ac:dyDescent="0.25">
      <c r="A35">
        <v>35</v>
      </c>
      <c r="B35">
        <v>835</v>
      </c>
      <c r="C35">
        <v>18.603176000000001</v>
      </c>
      <c r="D35">
        <f t="shared" si="0"/>
        <v>0.18603176000000002</v>
      </c>
      <c r="E35">
        <f t="shared" si="1"/>
        <v>1.7807289887723945</v>
      </c>
      <c r="F35">
        <f t="shared" si="2"/>
        <v>1.4850299401197604</v>
      </c>
      <c r="G35">
        <f t="shared" si="5"/>
        <v>3.1709957314543549</v>
      </c>
      <c r="H35">
        <f t="shared" si="6"/>
        <v>4.9182477309741888</v>
      </c>
      <c r="I35">
        <f t="shared" si="3"/>
        <v>-190.26453737566447</v>
      </c>
      <c r="J35">
        <f t="shared" si="4"/>
        <v>3.1274127130469065</v>
      </c>
    </row>
    <row r="36" spans="1:10" x14ac:dyDescent="0.25">
      <c r="A36">
        <v>36</v>
      </c>
      <c r="B36">
        <v>830</v>
      </c>
      <c r="C36">
        <v>18.515338</v>
      </c>
      <c r="D36">
        <f t="shared" si="0"/>
        <v>0.18515338000000001</v>
      </c>
      <c r="E36">
        <f t="shared" si="1"/>
        <v>1.7930404892565945</v>
      </c>
      <c r="F36">
        <f t="shared" si="2"/>
        <v>1.4939759036144578</v>
      </c>
      <c r="G36">
        <f t="shared" si="5"/>
        <v>3.214994196113528</v>
      </c>
      <c r="H36">
        <f t="shared" si="6"/>
        <v>2.7051076662418221</v>
      </c>
      <c r="I36">
        <f t="shared" si="3"/>
        <v>-187.81670399271337</v>
      </c>
      <c r="J36">
        <f t="shared" si="4"/>
        <v>3.214994196113528</v>
      </c>
    </row>
    <row r="37" spans="1:10" x14ac:dyDescent="0.25">
      <c r="A37">
        <v>37</v>
      </c>
      <c r="B37">
        <v>825</v>
      </c>
      <c r="C37">
        <v>18.467068999999999</v>
      </c>
      <c r="D37">
        <f t="shared" si="0"/>
        <v>0.18467069</v>
      </c>
      <c r="E37">
        <f t="shared" si="1"/>
        <v>1.7998575836400352</v>
      </c>
      <c r="F37">
        <f t="shared" si="2"/>
        <v>1.5030303030303029</v>
      </c>
      <c r="G37">
        <f t="shared" si="5"/>
        <v>3.2394873213865463</v>
      </c>
      <c r="H37">
        <f t="shared" si="6"/>
        <v>5.7977637520653555</v>
      </c>
      <c r="I37">
        <f t="shared" si="3"/>
        <v>-185.33919990209017</v>
      </c>
      <c r="J37">
        <f t="shared" si="4"/>
        <v>3.3036372729142887</v>
      </c>
    </row>
    <row r="38" spans="1:10" x14ac:dyDescent="0.25">
      <c r="A38">
        <v>38</v>
      </c>
      <c r="B38">
        <v>820</v>
      </c>
      <c r="C38">
        <v>18.363859000000001</v>
      </c>
      <c r="D38">
        <f t="shared" si="0"/>
        <v>0.18363859000000002</v>
      </c>
      <c r="E38">
        <f t="shared" si="1"/>
        <v>1.8145585623838321</v>
      </c>
      <c r="F38">
        <f t="shared" si="2"/>
        <v>1.5121951219512195</v>
      </c>
      <c r="G38">
        <f t="shared" si="5"/>
        <v>3.2926227763204792</v>
      </c>
      <c r="H38">
        <f t="shared" si="6"/>
        <v>5.6540154265783773</v>
      </c>
      <c r="I38">
        <f t="shared" si="3"/>
        <v>-182.8314823469471</v>
      </c>
      <c r="J38">
        <f t="shared" si="4"/>
        <v>3.3933613628467683</v>
      </c>
    </row>
    <row r="39" spans="1:10" x14ac:dyDescent="0.25">
      <c r="A39">
        <v>39</v>
      </c>
      <c r="B39">
        <v>815</v>
      </c>
      <c r="C39">
        <v>18.263936999999999</v>
      </c>
      <c r="D39">
        <f t="shared" si="0"/>
        <v>0.18263937</v>
      </c>
      <c r="E39">
        <f t="shared" si="1"/>
        <v>1.8289550590160186</v>
      </c>
      <c r="F39">
        <f t="shared" si="2"/>
        <v>1.5214723926380369</v>
      </c>
      <c r="G39">
        <f t="shared" si="5"/>
        <v>3.345076607900288</v>
      </c>
      <c r="H39">
        <f t="shared" si="6"/>
        <v>6.3813688953239325</v>
      </c>
      <c r="I39">
        <f t="shared" si="3"/>
        <v>-180.29299525125015</v>
      </c>
      <c r="J39">
        <f t="shared" si="4"/>
        <v>3.484186361858173</v>
      </c>
    </row>
    <row r="40" spans="1:10" x14ac:dyDescent="0.25">
      <c r="A40">
        <v>40</v>
      </c>
      <c r="B40">
        <v>810</v>
      </c>
      <c r="C40">
        <v>18.152073000000001</v>
      </c>
      <c r="D40">
        <f t="shared" si="0"/>
        <v>0.18152073000000002</v>
      </c>
      <c r="E40">
        <f t="shared" si="1"/>
        <v>1.8452666960399862</v>
      </c>
      <c r="F40">
        <f t="shared" si="2"/>
        <v>1.5308641975308641</v>
      </c>
      <c r="G40">
        <f t="shared" si="5"/>
        <v>3.4050091795143267</v>
      </c>
      <c r="H40">
        <f t="shared" si="6"/>
        <v>4.9889411615437487</v>
      </c>
      <c r="I40">
        <f t="shared" si="3"/>
        <v>-177.72316880869283</v>
      </c>
      <c r="J40">
        <f t="shared" si="4"/>
        <v>3.5761326571536678</v>
      </c>
    </row>
    <row r="41" spans="1:10" x14ac:dyDescent="0.25">
      <c r="A41">
        <v>41</v>
      </c>
      <c r="B41">
        <v>805</v>
      </c>
      <c r="C41">
        <v>18.065215999999999</v>
      </c>
      <c r="D41">
        <f t="shared" si="0"/>
        <v>0.18065216000000001</v>
      </c>
      <c r="E41">
        <f t="shared" si="1"/>
        <v>1.8580759923176828</v>
      </c>
      <c r="F41">
        <f t="shared" si="2"/>
        <v>1.5403726708074534</v>
      </c>
      <c r="G41">
        <f t="shared" si="5"/>
        <v>3.4524463932273419</v>
      </c>
      <c r="H41">
        <f t="shared" si="6"/>
        <v>9.6145373817803268</v>
      </c>
      <c r="I41">
        <f t="shared" si="3"/>
        <v>-175.12141905628999</v>
      </c>
      <c r="J41">
        <f t="shared" si="4"/>
        <v>3.6692211424528356</v>
      </c>
    </row>
    <row r="42" spans="1:10" x14ac:dyDescent="0.25">
      <c r="A42">
        <v>42</v>
      </c>
      <c r="B42">
        <v>800</v>
      </c>
      <c r="C42">
        <v>17.899846</v>
      </c>
      <c r="D42">
        <f t="shared" si="0"/>
        <v>0.17899846</v>
      </c>
      <c r="E42">
        <f t="shared" si="1"/>
        <v>1.8828193513016023</v>
      </c>
      <c r="F42">
        <f t="shared" si="2"/>
        <v>1.55</v>
      </c>
      <c r="G42">
        <f t="shared" si="5"/>
        <v>3.5450087096357863</v>
      </c>
      <c r="H42">
        <f t="shared" si="6"/>
        <v>9.2385317252575714</v>
      </c>
      <c r="I42">
        <f t="shared" si="3"/>
        <v>-172.48714743198212</v>
      </c>
      <c r="J42">
        <f t="shared" si="4"/>
        <v>3.7634732338182424</v>
      </c>
    </row>
    <row r="43" spans="1:10" x14ac:dyDescent="0.25">
      <c r="A43">
        <v>43</v>
      </c>
      <c r="B43">
        <v>795</v>
      </c>
      <c r="C43">
        <v>17.743922000000001</v>
      </c>
      <c r="D43">
        <f t="shared" si="0"/>
        <v>0.17743922000000001</v>
      </c>
      <c r="E43">
        <f t="shared" si="1"/>
        <v>1.9065859193762471</v>
      </c>
      <c r="F43">
        <f t="shared" si="2"/>
        <v>1.5597484276729561</v>
      </c>
      <c r="G43">
        <f t="shared" si="5"/>
        <v>3.6350698679637694</v>
      </c>
      <c r="H43">
        <f t="shared" si="6"/>
        <v>9.9125736500378228</v>
      </c>
      <c r="I43">
        <f t="shared" si="3"/>
        <v>-169.81974031554461</v>
      </c>
      <c r="J43">
        <f t="shared" si="4"/>
        <v>3.8589108860813273</v>
      </c>
    </row>
    <row r="44" spans="1:10" x14ac:dyDescent="0.25">
      <c r="A44">
        <v>44</v>
      </c>
      <c r="B44">
        <v>790</v>
      </c>
      <c r="C44">
        <v>17.579764999999998</v>
      </c>
      <c r="D44">
        <f t="shared" si="0"/>
        <v>0.17579764999999997</v>
      </c>
      <c r="E44">
        <f t="shared" si="1"/>
        <v>1.9320779138558526</v>
      </c>
      <c r="F44">
        <f t="shared" si="2"/>
        <v>1.5696202531645569</v>
      </c>
      <c r="G44">
        <f t="shared" si="5"/>
        <v>3.7329250652095833</v>
      </c>
      <c r="H44">
        <f t="shared" si="6"/>
        <v>11.653777612085344</v>
      </c>
      <c r="I44">
        <f t="shared" si="3"/>
        <v>-167.11856855206361</v>
      </c>
      <c r="J44">
        <f t="shared" si="4"/>
        <v>3.9555566098920423</v>
      </c>
    </row>
    <row r="45" spans="1:10" x14ac:dyDescent="0.25">
      <c r="A45">
        <v>45</v>
      </c>
      <c r="B45">
        <v>785</v>
      </c>
      <c r="C45">
        <v>17.391048000000001</v>
      </c>
      <c r="D45">
        <f t="shared" si="0"/>
        <v>0.17391048000000001</v>
      </c>
      <c r="E45">
        <f t="shared" si="1"/>
        <v>1.9619976181246535</v>
      </c>
      <c r="F45">
        <f t="shared" si="2"/>
        <v>1.5796178343949046</v>
      </c>
      <c r="G45">
        <f t="shared" si="5"/>
        <v>3.8494346535268136</v>
      </c>
      <c r="H45">
        <f t="shared" si="6"/>
        <v>9.3197344376221256</v>
      </c>
      <c r="I45">
        <f t="shared" si="3"/>
        <v>-164.38298695720061</v>
      </c>
      <c r="J45">
        <f t="shared" si="4"/>
        <v>4.0534334894200974</v>
      </c>
    </row>
    <row r="46" spans="1:10" x14ac:dyDescent="0.25">
      <c r="A46">
        <v>46</v>
      </c>
      <c r="B46">
        <v>780</v>
      </c>
      <c r="C46">
        <v>17.243251999999998</v>
      </c>
      <c r="D46">
        <f t="shared" si="0"/>
        <v>0.17243251999999998</v>
      </c>
      <c r="E46">
        <f t="shared" si="1"/>
        <v>1.9859013078088474</v>
      </c>
      <c r="F46">
        <f t="shared" si="2"/>
        <v>1.5897435897435896</v>
      </c>
      <c r="G46">
        <f t="shared" si="5"/>
        <v>3.9438040043568905</v>
      </c>
      <c r="H46">
        <f t="shared" si="6"/>
        <v>11.671731498444862</v>
      </c>
      <c r="I46">
        <f t="shared" si="3"/>
        <v>-161.61233380342924</v>
      </c>
      <c r="J46">
        <f t="shared" si="4"/>
        <v>4.1525652007369693</v>
      </c>
    </row>
    <row r="47" spans="1:10" x14ac:dyDescent="0.25">
      <c r="A47">
        <v>47</v>
      </c>
      <c r="B47">
        <v>775</v>
      </c>
      <c r="C47">
        <v>17.061896999999998</v>
      </c>
      <c r="D47">
        <f t="shared" si="0"/>
        <v>0.17061896999999998</v>
      </c>
      <c r="E47">
        <f t="shared" si="1"/>
        <v>2.0158159814347165</v>
      </c>
      <c r="F47">
        <f t="shared" si="2"/>
        <v>1.6</v>
      </c>
      <c r="G47">
        <f t="shared" si="5"/>
        <v>4.0635140710076092</v>
      </c>
      <c r="H47">
        <f t="shared" si="6"/>
        <v>10.889752044352241</v>
      </c>
      <c r="I47">
        <f t="shared" si="3"/>
        <v>-158.80593028638327</v>
      </c>
      <c r="J47">
        <f t="shared" si="4"/>
        <v>4.2529760309095455</v>
      </c>
    </row>
    <row r="48" spans="1:10" x14ac:dyDescent="0.25">
      <c r="A48">
        <v>48</v>
      </c>
      <c r="B48">
        <v>770</v>
      </c>
      <c r="C48">
        <v>16.896433999999999</v>
      </c>
      <c r="D48">
        <f t="shared" si="0"/>
        <v>0.16896433999999999</v>
      </c>
      <c r="E48">
        <f t="shared" si="1"/>
        <v>2.043686461272348</v>
      </c>
      <c r="F48">
        <f t="shared" si="2"/>
        <v>1.6103896103896105</v>
      </c>
      <c r="G48">
        <f t="shared" si="5"/>
        <v>4.1766543519878923</v>
      </c>
      <c r="H48">
        <f t="shared" si="6"/>
        <v>12.410307379125266</v>
      </c>
      <c r="I48">
        <f t="shared" si="3"/>
        <v>-155.9630799704147</v>
      </c>
      <c r="J48">
        <f t="shared" si="4"/>
        <v>4.3546908978376084</v>
      </c>
    </row>
    <row r="49" spans="1:10" x14ac:dyDescent="0.25">
      <c r="A49">
        <v>49</v>
      </c>
      <c r="B49">
        <v>765</v>
      </c>
      <c r="C49">
        <v>16.712136999999998</v>
      </c>
      <c r="D49">
        <f t="shared" si="0"/>
        <v>0.16712136999999999</v>
      </c>
      <c r="E49">
        <f t="shared" si="1"/>
        <v>2.0753982937989224</v>
      </c>
      <c r="F49">
        <f t="shared" si="2"/>
        <v>1.6209150326797386</v>
      </c>
      <c r="G49">
        <f t="shared" si="5"/>
        <v>4.3072780779034785</v>
      </c>
      <c r="H49">
        <f t="shared" si="6"/>
        <v>7.470801572347483</v>
      </c>
      <c r="I49">
        <f t="shared" si="3"/>
        <v>-153.08306821240728</v>
      </c>
      <c r="J49">
        <f t="shared" si="4"/>
        <v>4.4577353708693046</v>
      </c>
    </row>
    <row r="50" spans="1:10" x14ac:dyDescent="0.25">
      <c r="A50">
        <v>50</v>
      </c>
      <c r="B50">
        <v>760</v>
      </c>
      <c r="C50">
        <v>16.603086000000001</v>
      </c>
      <c r="D50">
        <f t="shared" si="0"/>
        <v>0.16603086</v>
      </c>
      <c r="E50">
        <f t="shared" si="1"/>
        <v>2.0945037762026275</v>
      </c>
      <c r="F50">
        <f t="shared" si="2"/>
        <v>1.631578947368421</v>
      </c>
      <c r="G50">
        <f t="shared" si="5"/>
        <v>4.3869460685270667</v>
      </c>
      <c r="H50">
        <f t="shared" si="6"/>
        <v>11.212035105034648</v>
      </c>
      <c r="I50">
        <f t="shared" si="3"/>
        <v>-150.16516156284717</v>
      </c>
      <c r="J50">
        <f t="shared" si="4"/>
        <v>4.5621356922303669</v>
      </c>
    </row>
    <row r="51" spans="1:10" x14ac:dyDescent="0.25">
      <c r="A51">
        <v>51</v>
      </c>
      <c r="B51">
        <v>755</v>
      </c>
      <c r="C51">
        <v>16.441863000000001</v>
      </c>
      <c r="D51">
        <f t="shared" si="0"/>
        <v>0.16441863000000001</v>
      </c>
      <c r="E51">
        <f t="shared" si="1"/>
        <v>2.123227233711523</v>
      </c>
      <c r="F51">
        <f t="shared" si="2"/>
        <v>1.6423841059602649</v>
      </c>
      <c r="G51">
        <f t="shared" si="5"/>
        <v>4.5080938859742865</v>
      </c>
      <c r="H51">
        <f t="shared" si="6"/>
        <v>11.414231026287464</v>
      </c>
      <c r="I51">
        <f t="shared" si="3"/>
        <v>-147.20860714309424</v>
      </c>
      <c r="J51">
        <f t="shared" si="4"/>
        <v>4.6679187993048217</v>
      </c>
    </row>
    <row r="52" spans="1:10" x14ac:dyDescent="0.25">
      <c r="A52">
        <v>52</v>
      </c>
      <c r="B52">
        <v>750</v>
      </c>
      <c r="C52">
        <v>16.281068000000001</v>
      </c>
      <c r="D52">
        <f t="shared" si="0"/>
        <v>0.16281068000000001</v>
      </c>
      <c r="E52">
        <f t="shared" si="1"/>
        <v>2.1524569442313686</v>
      </c>
      <c r="F52">
        <f t="shared" si="2"/>
        <v>1.6533333333333333</v>
      </c>
      <c r="G52">
        <f t="shared" si="5"/>
        <v>4.6330708967698406</v>
      </c>
      <c r="H52">
        <f t="shared" si="6"/>
        <v>13.952480898730952</v>
      </c>
      <c r="I52">
        <f t="shared" si="3"/>
        <v>-144.21263199774455</v>
      </c>
      <c r="J52">
        <f t="shared" si="4"/>
        <v>4.7751123478069353</v>
      </c>
    </row>
    <row r="53" spans="1:10" x14ac:dyDescent="0.25">
      <c r="A53">
        <v>53</v>
      </c>
      <c r="B53">
        <v>745</v>
      </c>
      <c r="C53">
        <v>16.089178</v>
      </c>
      <c r="D53">
        <f t="shared" si="0"/>
        <v>0.16089178000000001</v>
      </c>
      <c r="E53">
        <f t="shared" si="1"/>
        <v>2.1881248528407364</v>
      </c>
      <c r="F53">
        <f t="shared" si="2"/>
        <v>1.6644295302013423</v>
      </c>
      <c r="G53">
        <f t="shared" si="5"/>
        <v>4.7878903716192944</v>
      </c>
      <c r="H53">
        <f t="shared" si="6"/>
        <v>12.409537467863341</v>
      </c>
      <c r="I53">
        <f t="shared" si="3"/>
        <v>-141.17644242091365</v>
      </c>
      <c r="J53">
        <f t="shared" si="4"/>
        <v>4.8837447358862569</v>
      </c>
    </row>
    <row r="54" spans="1:10" x14ac:dyDescent="0.25">
      <c r="A54">
        <v>54</v>
      </c>
      <c r="B54">
        <v>740</v>
      </c>
      <c r="C54">
        <v>15.922692</v>
      </c>
      <c r="D54">
        <f t="shared" si="0"/>
        <v>0.15922691999999999</v>
      </c>
      <c r="E54">
        <f t="shared" si="1"/>
        <v>2.2197859886151359</v>
      </c>
      <c r="F54">
        <f t="shared" si="2"/>
        <v>1.6756756756756757</v>
      </c>
      <c r="G54">
        <f t="shared" si="5"/>
        <v>4.9274498352520757</v>
      </c>
      <c r="H54">
        <f t="shared" si="6"/>
        <v>12.049833957579107</v>
      </c>
      <c r="I54">
        <f t="shared" si="3"/>
        <v>-138.09922325520665</v>
      </c>
      <c r="J54">
        <f t="shared" si="4"/>
        <v>4.9938451292098947</v>
      </c>
    </row>
    <row r="55" spans="1:10" x14ac:dyDescent="0.25">
      <c r="A55">
        <v>55</v>
      </c>
      <c r="B55">
        <v>735</v>
      </c>
      <c r="C55">
        <v>15.764464</v>
      </c>
      <c r="D55">
        <f t="shared" si="0"/>
        <v>0.15764464</v>
      </c>
      <c r="E55">
        <f t="shared" si="1"/>
        <v>2.2505127751908649</v>
      </c>
      <c r="F55">
        <f t="shared" si="2"/>
        <v>1.6870748299319729</v>
      </c>
      <c r="G55">
        <f t="shared" si="5"/>
        <v>5.0648077512972884</v>
      </c>
      <c r="H55">
        <f t="shared" si="6"/>
        <v>13.306685623772895</v>
      </c>
      <c r="I55">
        <f t="shared" si="3"/>
        <v>-134.9801371620751</v>
      </c>
      <c r="J55">
        <f t="shared" si="4"/>
        <v>5.1054434870685483</v>
      </c>
    </row>
    <row r="56" spans="1:10" x14ac:dyDescent="0.25">
      <c r="A56">
        <v>56</v>
      </c>
      <c r="B56">
        <v>730</v>
      </c>
      <c r="C56">
        <v>15.593563</v>
      </c>
      <c r="D56">
        <f t="shared" si="0"/>
        <v>0.15593562999999999</v>
      </c>
      <c r="E56">
        <f t="shared" si="1"/>
        <v>2.2844190923636147</v>
      </c>
      <c r="F56">
        <f t="shared" si="2"/>
        <v>1.6986301369863013</v>
      </c>
      <c r="G56">
        <f t="shared" si="5"/>
        <v>5.2185705895554015</v>
      </c>
      <c r="H56">
        <f t="shared" si="6"/>
        <v>12.878859615386125</v>
      </c>
      <c r="I56">
        <f t="shared" si="3"/>
        <v>-131.81832386218838</v>
      </c>
      <c r="J56">
        <f t="shared" si="4"/>
        <v>5.2185705895554015</v>
      </c>
    </row>
    <row r="57" spans="1:10" x14ac:dyDescent="0.25">
      <c r="A57">
        <v>57</v>
      </c>
      <c r="B57">
        <v>725</v>
      </c>
      <c r="C57">
        <v>15.431877999999999</v>
      </c>
      <c r="D57">
        <f t="shared" si="0"/>
        <v>0.15431877999999999</v>
      </c>
      <c r="E57">
        <f t="shared" si="1"/>
        <v>2.3172057408070761</v>
      </c>
      <c r="F57">
        <f t="shared" si="2"/>
        <v>1.710344827586207</v>
      </c>
      <c r="G57">
        <f t="shared" si="5"/>
        <v>5.3694424452292706</v>
      </c>
      <c r="H57">
        <f t="shared" si="6"/>
        <v>13.814910899797141</v>
      </c>
      <c r="I57">
        <f t="shared" si="3"/>
        <v>-128.61289934437207</v>
      </c>
      <c r="J57">
        <f t="shared" si="4"/>
        <v>5.3332580658696607</v>
      </c>
    </row>
    <row r="58" spans="1:10" x14ac:dyDescent="0.25">
      <c r="A58">
        <v>58</v>
      </c>
      <c r="B58">
        <v>720</v>
      </c>
      <c r="C58">
        <v>15.262359999999999</v>
      </c>
      <c r="D58">
        <f t="shared" si="0"/>
        <v>0.1526236</v>
      </c>
      <c r="E58">
        <f t="shared" si="1"/>
        <v>2.3523451264318234</v>
      </c>
      <c r="F58">
        <f t="shared" si="2"/>
        <v>1.7222222222222223</v>
      </c>
      <c r="G58">
        <f t="shared" si="5"/>
        <v>5.533527593847551</v>
      </c>
      <c r="H58">
        <f t="shared" si="6"/>
        <v>12.532239156520271</v>
      </c>
      <c r="I58">
        <f t="shared" si="3"/>
        <v>-125.36295504158613</v>
      </c>
      <c r="J58">
        <f t="shared" si="4"/>
        <v>5.449538423799396</v>
      </c>
    </row>
    <row r="59" spans="1:10" x14ac:dyDescent="0.25">
      <c r="A59">
        <v>59</v>
      </c>
      <c r="B59">
        <v>715</v>
      </c>
      <c r="C59">
        <v>15.111898999999999</v>
      </c>
      <c r="D59">
        <f t="shared" si="0"/>
        <v>0.15111898999999998</v>
      </c>
      <c r="E59">
        <f t="shared" si="1"/>
        <v>2.384210512320855</v>
      </c>
      <c r="F59">
        <f t="shared" si="2"/>
        <v>1.7342657342657342</v>
      </c>
      <c r="G59">
        <f t="shared" si="5"/>
        <v>5.6844597670612735</v>
      </c>
      <c r="H59">
        <f t="shared" si="6"/>
        <v>14.318713277417583</v>
      </c>
      <c r="I59">
        <f t="shared" si="3"/>
        <v>-122.06755697232768</v>
      </c>
      <c r="J59">
        <f t="shared" si="4"/>
        <v>5.5674450804414342</v>
      </c>
    </row>
    <row r="60" spans="1:10" x14ac:dyDescent="0.25">
      <c r="A60">
        <v>60</v>
      </c>
      <c r="B60">
        <v>710</v>
      </c>
      <c r="C60">
        <v>14.943716</v>
      </c>
      <c r="D60">
        <f t="shared" si="0"/>
        <v>0.14943716000000001</v>
      </c>
      <c r="E60">
        <f t="shared" si="1"/>
        <v>2.4206065773361378</v>
      </c>
      <c r="F60">
        <f t="shared" si="2"/>
        <v>1.7464788732394365</v>
      </c>
      <c r="G60">
        <f t="shared" si="5"/>
        <v>5.8593362022429716</v>
      </c>
      <c r="H60">
        <f t="shared" si="6"/>
        <v>14.787506408963379</v>
      </c>
      <c r="I60">
        <f t="shared" si="3"/>
        <v>-118.72574484575574</v>
      </c>
      <c r="J60">
        <f t="shared" si="4"/>
        <v>5.687012394219277</v>
      </c>
    </row>
    <row r="61" spans="1:10" x14ac:dyDescent="0.25">
      <c r="A61">
        <v>61</v>
      </c>
      <c r="B61">
        <v>705</v>
      </c>
      <c r="C61">
        <v>14.774196999999999</v>
      </c>
      <c r="D61">
        <f t="shared" si="0"/>
        <v>0.14774197</v>
      </c>
      <c r="E61">
        <f t="shared" si="1"/>
        <v>2.4581496703322721</v>
      </c>
      <c r="F61">
        <f t="shared" si="2"/>
        <v>1.7588652482269505</v>
      </c>
      <c r="G61">
        <f t="shared" si="5"/>
        <v>6.0424998017546576</v>
      </c>
      <c r="H61">
        <f t="shared" si="6"/>
        <v>14.382222312736971</v>
      </c>
      <c r="I61">
        <f t="shared" si="3"/>
        <v>-115.33653112873588</v>
      </c>
      <c r="J61">
        <f t="shared" si="4"/>
        <v>5.808275698263472</v>
      </c>
    </row>
    <row r="62" spans="1:10" x14ac:dyDescent="0.25">
      <c r="A62">
        <v>62</v>
      </c>
      <c r="B62">
        <v>700</v>
      </c>
      <c r="C62">
        <v>14.613192</v>
      </c>
      <c r="D62">
        <f t="shared" si="0"/>
        <v>0.14613192</v>
      </c>
      <c r="E62">
        <f t="shared" si="1"/>
        <v>2.4946318985026901</v>
      </c>
      <c r="F62">
        <f t="shared" si="2"/>
        <v>1.7714285714285714</v>
      </c>
      <c r="G62">
        <f t="shared" si="5"/>
        <v>6.2231883090271358</v>
      </c>
      <c r="H62">
        <f t="shared" si="6"/>
        <v>14.751806151377869</v>
      </c>
      <c r="I62">
        <f t="shared" si="3"/>
        <v>-111.8989000729016</v>
      </c>
      <c r="J62">
        <f t="shared" si="4"/>
        <v>5.9312713352225828</v>
      </c>
    </row>
    <row r="63" spans="1:10" x14ac:dyDescent="0.25">
      <c r="A63">
        <v>63</v>
      </c>
      <c r="B63">
        <v>695</v>
      </c>
      <c r="C63">
        <v>14.451815</v>
      </c>
      <c r="D63">
        <f t="shared" si="0"/>
        <v>0.14451815000000001</v>
      </c>
      <c r="E63">
        <f t="shared" si="1"/>
        <v>2.5320321208077412</v>
      </c>
      <c r="F63">
        <f t="shared" si="2"/>
        <v>1.7841726618705036</v>
      </c>
      <c r="G63">
        <f t="shared" si="5"/>
        <v>6.4111866608021479</v>
      </c>
      <c r="H63">
        <f t="shared" si="6"/>
        <v>19.941834373007783</v>
      </c>
      <c r="I63">
        <f t="shared" si="3"/>
        <v>-108.41180669971709</v>
      </c>
      <c r="J63">
        <f t="shared" si="4"/>
        <v>6.0560366935767895</v>
      </c>
    </row>
    <row r="64" spans="1:10" x14ac:dyDescent="0.25">
      <c r="A64">
        <v>64</v>
      </c>
      <c r="B64">
        <v>690</v>
      </c>
      <c r="C64">
        <v>14.239972</v>
      </c>
      <c r="D64">
        <f t="shared" si="0"/>
        <v>0.14239972000000001</v>
      </c>
      <c r="E64">
        <f t="shared" si="1"/>
        <v>2.5824427191853974</v>
      </c>
      <c r="F64">
        <f t="shared" si="2"/>
        <v>1.7971014492753623</v>
      </c>
      <c r="G64">
        <f t="shared" si="5"/>
        <v>6.6690103978736692</v>
      </c>
      <c r="H64">
        <f t="shared" si="6"/>
        <v>20.197913363918772</v>
      </c>
      <c r="I64">
        <f t="shared" si="3"/>
        <v>-104.87417574141398</v>
      </c>
      <c r="J64">
        <f t="shared" si="4"/>
        <v>6.1826102455303342</v>
      </c>
    </row>
    <row r="65" spans="1:10" x14ac:dyDescent="0.25">
      <c r="A65">
        <v>65</v>
      </c>
      <c r="B65">
        <v>685</v>
      </c>
      <c r="C65">
        <v>14.032816</v>
      </c>
      <c r="D65">
        <f t="shared" si="0"/>
        <v>0.14032816000000001</v>
      </c>
      <c r="E65">
        <f t="shared" si="1"/>
        <v>2.6332407995978335</v>
      </c>
      <c r="F65">
        <f t="shared" si="2"/>
        <v>1.8102189781021898</v>
      </c>
      <c r="G65">
        <f t="shared" si="5"/>
        <v>6.9339571086666378</v>
      </c>
      <c r="H65">
        <f t="shared" si="6"/>
        <v>24.613935871266303</v>
      </c>
      <c r="I65">
        <f t="shared" si="3"/>
        <v>-101.28490053554435</v>
      </c>
      <c r="J65">
        <f t="shared" si="4"/>
        <v>6.3110315865634909</v>
      </c>
    </row>
    <row r="66" spans="1:10" x14ac:dyDescent="0.25">
      <c r="A66">
        <v>66</v>
      </c>
      <c r="B66">
        <v>680</v>
      </c>
      <c r="C66">
        <v>13.790132</v>
      </c>
      <c r="D66">
        <f t="shared" ref="D66:D129" si="7">C66/100</f>
        <v>0.13790131999999999</v>
      </c>
      <c r="E66">
        <f t="shared" ref="E66:E129" si="8">((1-D66)^2)/(2*D66)</f>
        <v>2.6947317620228088</v>
      </c>
      <c r="F66">
        <f t="shared" ref="F66:F129" si="9">1240/B66</f>
        <v>1.8235294117647058</v>
      </c>
      <c r="G66">
        <f t="shared" si="5"/>
        <v>7.2615792692545522</v>
      </c>
      <c r="H66">
        <f t="shared" si="6"/>
        <v>30.321687586715107</v>
      </c>
      <c r="I66">
        <f t="shared" ref="I66:I129" si="10">$R$4*F66+$R$5</f>
        <v>-97.642841870764983</v>
      </c>
      <c r="J66">
        <f t="shared" ref="J66:J129" si="11">$O$10*F66+$O$11</f>
        <v>6.4413414767294874</v>
      </c>
    </row>
    <row r="67" spans="1:10" x14ac:dyDescent="0.25">
      <c r="A67">
        <v>67</v>
      </c>
      <c r="B67">
        <v>675</v>
      </c>
      <c r="C67">
        <v>13.505642</v>
      </c>
      <c r="D67">
        <f t="shared" si="7"/>
        <v>0.13505642000000001</v>
      </c>
      <c r="E67">
        <f t="shared" si="8"/>
        <v>2.7696846865303271</v>
      </c>
      <c r="F67">
        <f t="shared" si="9"/>
        <v>1.837037037037037</v>
      </c>
      <c r="G67">
        <f t="shared" ref="G67:G130" si="12">(E67)^2</f>
        <v>7.6711532628005958</v>
      </c>
      <c r="H67">
        <f t="shared" ref="H67:H130" si="13">(G68-G67)/(F68-F67)</f>
        <v>37.561698134709488</v>
      </c>
      <c r="I67">
        <f t="shared" si="10"/>
        <v>-93.946826781322159</v>
      </c>
      <c r="J67">
        <f t="shared" si="11"/>
        <v>6.5735818837868329</v>
      </c>
    </row>
    <row r="68" spans="1:10" x14ac:dyDescent="0.25">
      <c r="A68">
        <v>68</v>
      </c>
      <c r="B68">
        <v>670</v>
      </c>
      <c r="C68">
        <v>13.174315</v>
      </c>
      <c r="D68">
        <f t="shared" si="7"/>
        <v>0.13174315</v>
      </c>
      <c r="E68">
        <f t="shared" si="8"/>
        <v>2.8611353135700885</v>
      </c>
      <c r="F68">
        <f t="shared" si="9"/>
        <v>1.8507462686567164</v>
      </c>
      <c r="G68">
        <f t="shared" si="12"/>
        <v>8.1860952825578082</v>
      </c>
      <c r="H68">
        <f t="shared" si="13"/>
        <v>37.859451085964984</v>
      </c>
      <c r="I68">
        <f t="shared" si="10"/>
        <v>-90.195647287559268</v>
      </c>
      <c r="J68">
        <f t="shared" si="11"/>
        <v>6.7077960282629441</v>
      </c>
    </row>
    <row r="69" spans="1:10" x14ac:dyDescent="0.25">
      <c r="A69">
        <v>69</v>
      </c>
      <c r="B69">
        <v>665</v>
      </c>
      <c r="C69">
        <v>12.861879</v>
      </c>
      <c r="D69">
        <f t="shared" si="7"/>
        <v>0.12861879000000001</v>
      </c>
      <c r="E69">
        <f t="shared" si="8"/>
        <v>2.9517662743564297</v>
      </c>
      <c r="F69">
        <f t="shared" si="9"/>
        <v>1.8646616541353382</v>
      </c>
      <c r="G69">
        <f t="shared" si="12"/>
        <v>8.712924138428038</v>
      </c>
      <c r="H69">
        <f t="shared" si="13"/>
        <v>40.296804584365134</v>
      </c>
      <c r="I69">
        <f t="shared" si="10"/>
        <v>-86.388059079604488</v>
      </c>
      <c r="J69">
        <f t="shared" si="11"/>
        <v>6.8440284305507255</v>
      </c>
    </row>
    <row r="70" spans="1:10" x14ac:dyDescent="0.25">
      <c r="A70">
        <v>70</v>
      </c>
      <c r="B70">
        <v>660</v>
      </c>
      <c r="C70">
        <v>12.550477000000001</v>
      </c>
      <c r="D70">
        <f t="shared" si="7"/>
        <v>0.12550477000000002</v>
      </c>
      <c r="E70">
        <f t="shared" si="8"/>
        <v>3.0466647096072634</v>
      </c>
      <c r="F70">
        <f t="shared" si="9"/>
        <v>1.8787878787878789</v>
      </c>
      <c r="G70">
        <f t="shared" si="12"/>
        <v>9.28216585276631</v>
      </c>
      <c r="H70">
        <f t="shared" si="13"/>
        <v>40.83375244506292</v>
      </c>
      <c r="I70">
        <f t="shared" si="10"/>
        <v>-82.522780141226121</v>
      </c>
      <c r="J70">
        <f t="shared" si="11"/>
        <v>6.9823249601459025</v>
      </c>
    </row>
    <row r="71" spans="1:10" x14ac:dyDescent="0.25">
      <c r="A71">
        <v>71</v>
      </c>
      <c r="B71">
        <v>655</v>
      </c>
      <c r="C71">
        <v>12.254808000000001</v>
      </c>
      <c r="D71">
        <f t="shared" si="7"/>
        <v>0.12254808</v>
      </c>
      <c r="E71">
        <f t="shared" si="8"/>
        <v>3.1413053224158478</v>
      </c>
      <c r="F71">
        <f t="shared" si="9"/>
        <v>1.8931297709923665</v>
      </c>
      <c r="G71">
        <f t="shared" si="12"/>
        <v>9.8677991286381328</v>
      </c>
      <c r="H71">
        <f t="shared" si="13"/>
        <v>40.488216975227139</v>
      </c>
      <c r="I71">
        <f t="shared" si="10"/>
        <v>-78.598489310658806</v>
      </c>
      <c r="J71">
        <f t="shared" si="11"/>
        <v>7.1227328871394739</v>
      </c>
    </row>
    <row r="72" spans="1:10" x14ac:dyDescent="0.25">
      <c r="A72">
        <v>72</v>
      </c>
      <c r="B72">
        <v>650</v>
      </c>
      <c r="C72">
        <v>11.979215999999999</v>
      </c>
      <c r="D72">
        <f t="shared" si="7"/>
        <v>0.11979215999999999</v>
      </c>
      <c r="E72">
        <f t="shared" si="8"/>
        <v>3.2337919342862902</v>
      </c>
      <c r="F72">
        <f t="shared" si="9"/>
        <v>1.9076923076923078</v>
      </c>
      <c r="G72">
        <f t="shared" si="12"/>
        <v>10.457410274255066</v>
      </c>
      <c r="H72">
        <f t="shared" si="13"/>
        <v>39.508328121688344</v>
      </c>
      <c r="I72">
        <f t="shared" si="10"/>
        <v>-74.61382477500581</v>
      </c>
      <c r="J72">
        <f t="shared" si="11"/>
        <v>7.2653009360867955</v>
      </c>
    </row>
    <row r="73" spans="1:10" x14ac:dyDescent="0.25">
      <c r="A73">
        <v>73</v>
      </c>
      <c r="B73">
        <v>645</v>
      </c>
      <c r="C73">
        <v>11.725324000000001</v>
      </c>
      <c r="D73">
        <f t="shared" si="7"/>
        <v>0.11725324000000001</v>
      </c>
      <c r="E73">
        <f t="shared" si="8"/>
        <v>3.3229011082785322</v>
      </c>
      <c r="F73">
        <f t="shared" si="9"/>
        <v>1.9224806201550388</v>
      </c>
      <c r="G73">
        <f t="shared" si="12"/>
        <v>11.041671775398697</v>
      </c>
      <c r="H73">
        <f t="shared" si="13"/>
        <v>37.40978648777952</v>
      </c>
      <c r="I73">
        <f t="shared" si="10"/>
        <v>-70.56738249461398</v>
      </c>
      <c r="J73">
        <f t="shared" si="11"/>
        <v>7.4100793423821365</v>
      </c>
    </row>
    <row r="74" spans="1:10" x14ac:dyDescent="0.25">
      <c r="A74">
        <v>74</v>
      </c>
      <c r="B74">
        <v>640</v>
      </c>
      <c r="C74">
        <v>11.497128999999999</v>
      </c>
      <c r="D74">
        <f t="shared" si="7"/>
        <v>0.11497128999999999</v>
      </c>
      <c r="E74">
        <f t="shared" si="8"/>
        <v>3.4063974472421084</v>
      </c>
      <c r="F74">
        <f t="shared" si="9"/>
        <v>1.9375</v>
      </c>
      <c r="G74">
        <f t="shared" si="12"/>
        <v>11.603543568577553</v>
      </c>
      <c r="H74">
        <f t="shared" si="13"/>
        <v>32.307236108013171</v>
      </c>
      <c r="I74">
        <f t="shared" si="10"/>
        <v>-66.457714553591131</v>
      </c>
      <c r="J74">
        <f t="shared" si="11"/>
        <v>7.5571199112758407</v>
      </c>
    </row>
    <row r="75" spans="1:10" x14ac:dyDescent="0.25">
      <c r="A75">
        <v>75</v>
      </c>
      <c r="B75">
        <v>635</v>
      </c>
      <c r="C75">
        <v>11.308512</v>
      </c>
      <c r="D75">
        <f t="shared" si="7"/>
        <v>0.11308512</v>
      </c>
      <c r="E75">
        <f t="shared" si="8"/>
        <v>3.4779907576054847</v>
      </c>
      <c r="F75">
        <f t="shared" si="9"/>
        <v>1.9527559055118111</v>
      </c>
      <c r="G75">
        <f t="shared" si="12"/>
        <v>12.096419709989174</v>
      </c>
      <c r="H75">
        <f t="shared" si="13"/>
        <v>35.022634038959836</v>
      </c>
      <c r="I75">
        <f t="shared" si="10"/>
        <v>-62.283327432394572</v>
      </c>
      <c r="J75">
        <f t="shared" si="11"/>
        <v>7.7064760796796818</v>
      </c>
    </row>
    <row r="76" spans="1:10" x14ac:dyDescent="0.25">
      <c r="A76">
        <v>76</v>
      </c>
      <c r="B76">
        <v>630</v>
      </c>
      <c r="C76">
        <v>11.112086</v>
      </c>
      <c r="D76">
        <f t="shared" si="7"/>
        <v>0.11112086</v>
      </c>
      <c r="E76">
        <f t="shared" si="8"/>
        <v>3.5551656346393452</v>
      </c>
      <c r="F76">
        <f t="shared" si="9"/>
        <v>1.9682539682539681</v>
      </c>
      <c r="G76">
        <f t="shared" si="12"/>
        <v>12.639202689720578</v>
      </c>
      <c r="H76">
        <f t="shared" si="13"/>
        <v>31.288017859408768</v>
      </c>
      <c r="I76">
        <f t="shared" si="10"/>
        <v>-58.042680198163339</v>
      </c>
      <c r="J76">
        <f t="shared" si="11"/>
        <v>7.8582029809153298</v>
      </c>
    </row>
    <row r="77" spans="1:10" x14ac:dyDescent="0.25">
      <c r="A77">
        <v>77</v>
      </c>
      <c r="B77">
        <v>625</v>
      </c>
      <c r="C77">
        <v>10.943132</v>
      </c>
      <c r="D77">
        <f t="shared" si="7"/>
        <v>0.10943132</v>
      </c>
      <c r="E77">
        <f t="shared" si="8"/>
        <v>3.6237914967896869</v>
      </c>
      <c r="F77">
        <f t="shared" si="9"/>
        <v>1.984</v>
      </c>
      <c r="G77">
        <f t="shared" si="12"/>
        <v>13.13186481220524</v>
      </c>
      <c r="H77">
        <f t="shared" si="13"/>
        <v>27.703369703645041</v>
      </c>
      <c r="I77">
        <f t="shared" si="10"/>
        <v>-53.734182608184256</v>
      </c>
      <c r="J77">
        <f t="shared" si="11"/>
        <v>8.0123575125707518</v>
      </c>
    </row>
    <row r="78" spans="1:10" x14ac:dyDescent="0.25">
      <c r="A78">
        <v>78</v>
      </c>
      <c r="B78">
        <v>620</v>
      </c>
      <c r="C78">
        <v>10.798081</v>
      </c>
      <c r="D78">
        <f t="shared" si="7"/>
        <v>0.10798081</v>
      </c>
      <c r="E78">
        <f t="shared" si="8"/>
        <v>3.6844427974204677</v>
      </c>
      <c r="F78">
        <f t="shared" si="9"/>
        <v>2</v>
      </c>
      <c r="G78">
        <f t="shared" si="12"/>
        <v>13.575118727463561</v>
      </c>
      <c r="H78">
        <f t="shared" si="13"/>
        <v>27.530067381399629</v>
      </c>
      <c r="I78">
        <f t="shared" si="10"/>
        <v>-49.356193121592582</v>
      </c>
      <c r="J78">
        <f t="shared" si="11"/>
        <v>8.1689984076399682</v>
      </c>
    </row>
    <row r="79" spans="1:10" x14ac:dyDescent="0.25">
      <c r="A79">
        <v>79</v>
      </c>
      <c r="B79">
        <v>615</v>
      </c>
      <c r="C79">
        <v>10.657779</v>
      </c>
      <c r="D79">
        <f t="shared" si="7"/>
        <v>0.10657778999999999</v>
      </c>
      <c r="E79">
        <f t="shared" si="8"/>
        <v>3.7446978649176539</v>
      </c>
      <c r="F79">
        <f t="shared" si="9"/>
        <v>2.0162601626016259</v>
      </c>
      <c r="G79">
        <f t="shared" si="12"/>
        <v>14.022762099518836</v>
      </c>
      <c r="H79">
        <f t="shared" si="13"/>
        <v>26.228068623839501</v>
      </c>
      <c r="I79">
        <f t="shared" si="10"/>
        <v>-44.907016814080748</v>
      </c>
      <c r="J79">
        <f t="shared" si="11"/>
        <v>8.3281863091330735</v>
      </c>
    </row>
    <row r="80" spans="1:10" x14ac:dyDescent="0.25">
      <c r="A80">
        <v>80</v>
      </c>
      <c r="B80">
        <v>610</v>
      </c>
      <c r="C80">
        <v>10.527430000000001</v>
      </c>
      <c r="D80">
        <f t="shared" si="7"/>
        <v>0.1052743</v>
      </c>
      <c r="E80">
        <f t="shared" si="8"/>
        <v>3.8021344157144239</v>
      </c>
      <c r="F80">
        <f t="shared" si="9"/>
        <v>2.0327868852459017</v>
      </c>
      <c r="G80">
        <f t="shared" si="12"/>
        <v>14.456226115160064</v>
      </c>
      <c r="H80">
        <f t="shared" si="13"/>
        <v>24.195579954025888</v>
      </c>
      <c r="I80">
        <f t="shared" si="10"/>
        <v>-40.384903190052341</v>
      </c>
      <c r="J80">
        <f t="shared" si="11"/>
        <v>8.4899838483555783</v>
      </c>
    </row>
    <row r="81" spans="1:10" x14ac:dyDescent="0.25">
      <c r="A81">
        <v>81</v>
      </c>
      <c r="B81">
        <v>605</v>
      </c>
      <c r="C81">
        <v>10.409793000000001</v>
      </c>
      <c r="D81">
        <f t="shared" si="7"/>
        <v>0.10409793000000001</v>
      </c>
      <c r="E81">
        <f t="shared" si="8"/>
        <v>3.8552184420491593</v>
      </c>
      <c r="F81">
        <f t="shared" si="9"/>
        <v>2.049586776859504</v>
      </c>
      <c r="G81">
        <f t="shared" si="12"/>
        <v>14.862709235915947</v>
      </c>
      <c r="H81">
        <f t="shared" si="13"/>
        <v>25.760104270521467</v>
      </c>
      <c r="I81">
        <f t="shared" si="10"/>
        <v>-35.788043886287937</v>
      </c>
      <c r="J81">
        <f t="shared" si="11"/>
        <v>8.6544557270693581</v>
      </c>
    </row>
    <row r="82" spans="1:10" x14ac:dyDescent="0.25">
      <c r="A82">
        <v>82</v>
      </c>
      <c r="B82">
        <v>600</v>
      </c>
      <c r="C82">
        <v>10.287157000000001</v>
      </c>
      <c r="D82">
        <f t="shared" si="7"/>
        <v>0.10287157000000001</v>
      </c>
      <c r="E82">
        <f t="shared" si="8"/>
        <v>3.911865153386231</v>
      </c>
      <c r="F82">
        <f t="shared" si="9"/>
        <v>2.0666666666666669</v>
      </c>
      <c r="G82">
        <f t="shared" si="12"/>
        <v>15.30268897827748</v>
      </c>
      <c r="H82">
        <f t="shared" si="13"/>
        <v>22.490082555460035</v>
      </c>
      <c r="I82">
        <f t="shared" si="10"/>
        <v>-31.114570260794039</v>
      </c>
      <c r="J82">
        <f t="shared" si="11"/>
        <v>8.8216688037617068</v>
      </c>
    </row>
    <row r="83" spans="1:10" x14ac:dyDescent="0.25">
      <c r="A83">
        <v>83</v>
      </c>
      <c r="B83">
        <v>595</v>
      </c>
      <c r="C83">
        <v>10.182131999999999</v>
      </c>
      <c r="D83">
        <f t="shared" si="7"/>
        <v>0.10182131999999999</v>
      </c>
      <c r="E83">
        <f t="shared" si="8"/>
        <v>3.9614735951495348</v>
      </c>
      <c r="F83">
        <f t="shared" si="9"/>
        <v>2.0840336134453783</v>
      </c>
      <c r="G83">
        <f t="shared" si="12"/>
        <v>15.693273045066981</v>
      </c>
      <c r="H83">
        <f t="shared" si="13"/>
        <v>25.351661679474915</v>
      </c>
      <c r="I83">
        <f t="shared" si="10"/>
        <v>-26.36255086008191</v>
      </c>
      <c r="J83">
        <f t="shared" si="11"/>
        <v>8.9916921842640072</v>
      </c>
    </row>
    <row r="84" spans="1:10" x14ac:dyDescent="0.25">
      <c r="A84">
        <v>84</v>
      </c>
      <c r="B84">
        <v>590</v>
      </c>
      <c r="C84">
        <v>10.065913999999999</v>
      </c>
      <c r="D84">
        <f t="shared" si="7"/>
        <v>0.10065913999999999</v>
      </c>
      <c r="E84">
        <f t="shared" si="8"/>
        <v>4.0175883802779344</v>
      </c>
      <c r="F84">
        <f t="shared" si="9"/>
        <v>2.1016949152542375</v>
      </c>
      <c r="G84">
        <f t="shared" si="12"/>
        <v>16.141016393344277</v>
      </c>
      <c r="H84">
        <f t="shared" si="13"/>
        <v>25.634278834798561</v>
      </c>
      <c r="I84">
        <f t="shared" si="10"/>
        <v>-21.529988757662636</v>
      </c>
      <c r="J84">
        <f t="shared" si="11"/>
        <v>9.1645973169782131</v>
      </c>
    </row>
    <row r="85" spans="1:10" x14ac:dyDescent="0.25">
      <c r="A85">
        <v>85</v>
      </c>
      <c r="B85">
        <v>585</v>
      </c>
      <c r="C85">
        <v>9.9507659999999998</v>
      </c>
      <c r="D85">
        <f t="shared" si="7"/>
        <v>9.9507659999999998E-2</v>
      </c>
      <c r="E85">
        <f t="shared" si="8"/>
        <v>4.0744926290030117</v>
      </c>
      <c r="F85">
        <f t="shared" si="9"/>
        <v>2.1196581196581197</v>
      </c>
      <c r="G85">
        <f t="shared" si="12"/>
        <v>16.601490183799875</v>
      </c>
      <c r="H85">
        <f t="shared" si="13"/>
        <v>26.782741837754568</v>
      </c>
      <c r="I85">
        <f t="shared" si="10"/>
        <v>-16.614818756056934</v>
      </c>
      <c r="J85">
        <f t="shared" si="11"/>
        <v>9.3404580929866761</v>
      </c>
    </row>
    <row r="86" spans="1:10" x14ac:dyDescent="0.25">
      <c r="A86">
        <v>86</v>
      </c>
      <c r="B86">
        <v>580</v>
      </c>
      <c r="C86">
        <v>9.8329419999999992</v>
      </c>
      <c r="D86">
        <f t="shared" si="7"/>
        <v>9.8329419999999987E-2</v>
      </c>
      <c r="E86">
        <f t="shared" si="8"/>
        <v>4.1341128364101838</v>
      </c>
      <c r="F86">
        <f t="shared" si="9"/>
        <v>2.1379310344827585</v>
      </c>
      <c r="G86">
        <f t="shared" si="12"/>
        <v>17.090888944171454</v>
      </c>
      <c r="H86">
        <f t="shared" si="13"/>
        <v>27.366326978342968</v>
      </c>
      <c r="I86">
        <f t="shared" si="10"/>
        <v>-11.614904444078547</v>
      </c>
      <c r="J86">
        <f t="shared" si="11"/>
        <v>9.5193509513401118</v>
      </c>
    </row>
    <row r="87" spans="1:10" x14ac:dyDescent="0.25">
      <c r="A87">
        <v>87</v>
      </c>
      <c r="B87">
        <v>575</v>
      </c>
      <c r="C87">
        <v>9.7151180000000004</v>
      </c>
      <c r="D87">
        <f t="shared" si="7"/>
        <v>9.7151180000000004E-2</v>
      </c>
      <c r="E87">
        <f t="shared" si="8"/>
        <v>4.1951934694740318</v>
      </c>
      <c r="F87">
        <f t="shared" si="9"/>
        <v>2.1565217391304348</v>
      </c>
      <c r="G87">
        <f t="shared" si="12"/>
        <v>17.599648246317564</v>
      </c>
      <c r="H87">
        <f t="shared" si="13"/>
        <v>32.394106309197298</v>
      </c>
      <c r="I87">
        <f t="shared" si="10"/>
        <v>-6.5280351005875445</v>
      </c>
      <c r="J87">
        <f t="shared" si="11"/>
        <v>9.7013549898388298</v>
      </c>
    </row>
    <row r="88" spans="1:10" x14ac:dyDescent="0.25">
      <c r="A88">
        <v>88</v>
      </c>
      <c r="B88">
        <v>570</v>
      </c>
      <c r="C88">
        <v>9.5790790000000001</v>
      </c>
      <c r="D88">
        <f t="shared" si="7"/>
        <v>9.5790790000000001E-2</v>
      </c>
      <c r="E88">
        <f t="shared" si="8"/>
        <v>4.2676038868080326</v>
      </c>
      <c r="F88">
        <f t="shared" si="9"/>
        <v>2.1754385964912282</v>
      </c>
      <c r="G88">
        <f t="shared" si="12"/>
        <v>18.212442934699027</v>
      </c>
      <c r="H88">
        <f t="shared" si="13"/>
        <v>33.470078424455039</v>
      </c>
      <c r="I88">
        <f t="shared" si="10"/>
        <v>-1.3519224352808124</v>
      </c>
      <c r="J88">
        <f t="shared" si="11"/>
        <v>9.8865520816445418</v>
      </c>
    </row>
    <row r="89" spans="1:10" x14ac:dyDescent="0.25">
      <c r="A89">
        <v>89</v>
      </c>
      <c r="B89">
        <v>565</v>
      </c>
      <c r="C89">
        <v>9.4424620000000008</v>
      </c>
      <c r="D89">
        <f t="shared" si="7"/>
        <v>9.4424620000000015E-2</v>
      </c>
      <c r="E89">
        <f t="shared" si="8"/>
        <v>4.342441456805143</v>
      </c>
      <c r="F89">
        <f t="shared" si="9"/>
        <v>2.1946902654867255</v>
      </c>
      <c r="G89">
        <f t="shared" si="12"/>
        <v>18.856797805779973</v>
      </c>
      <c r="H89">
        <f t="shared" si="13"/>
        <v>44.548585667250677</v>
      </c>
      <c r="I89">
        <f t="shared" si="10"/>
        <v>3.9158028435709866</v>
      </c>
      <c r="J89">
        <f t="shared" si="11"/>
        <v>10.075026998083978</v>
      </c>
    </row>
    <row r="90" spans="1:10" x14ac:dyDescent="0.25">
      <c r="A90">
        <v>90</v>
      </c>
      <c r="B90">
        <v>560</v>
      </c>
      <c r="C90">
        <v>9.2670110000000001</v>
      </c>
      <c r="D90">
        <f t="shared" si="7"/>
        <v>9.267011E-2</v>
      </c>
      <c r="E90">
        <f t="shared" si="8"/>
        <v>4.4418180214063199</v>
      </c>
      <c r="F90">
        <f t="shared" si="9"/>
        <v>2.2142857142857144</v>
      </c>
      <c r="G90">
        <f t="shared" si="12"/>
        <v>19.729747335289954</v>
      </c>
      <c r="H90">
        <f t="shared" si="13"/>
        <v>60.557308780328782</v>
      </c>
      <c r="I90">
        <f t="shared" si="10"/>
        <v>9.277594645259569</v>
      </c>
      <c r="J90">
        <f t="shared" si="11"/>
        <v>10.266867538031267</v>
      </c>
    </row>
    <row r="91" spans="1:10" x14ac:dyDescent="0.25">
      <c r="A91">
        <v>91</v>
      </c>
      <c r="B91">
        <v>555</v>
      </c>
      <c r="C91">
        <v>9.0406460000000006</v>
      </c>
      <c r="D91">
        <f t="shared" si="7"/>
        <v>9.0406460000000008E-2</v>
      </c>
      <c r="E91">
        <f t="shared" si="8"/>
        <v>4.5757814652278803</v>
      </c>
      <c r="F91">
        <f t="shared" si="9"/>
        <v>2.2342342342342341</v>
      </c>
      <c r="G91">
        <f t="shared" si="12"/>
        <v>20.937776017523007</v>
      </c>
      <c r="H91">
        <f t="shared" si="13"/>
        <v>97.826424889025162</v>
      </c>
      <c r="I91">
        <f t="shared" si="10"/>
        <v>14.735995308239808</v>
      </c>
      <c r="J91">
        <f t="shared" si="11"/>
        <v>10.462164664283907</v>
      </c>
    </row>
    <row r="92" spans="1:10" x14ac:dyDescent="0.25">
      <c r="A92">
        <v>92</v>
      </c>
      <c r="B92">
        <v>550</v>
      </c>
      <c r="C92">
        <v>8.7040389999999999</v>
      </c>
      <c r="D92">
        <f t="shared" si="7"/>
        <v>8.7040389999999995E-2</v>
      </c>
      <c r="E92">
        <f t="shared" si="8"/>
        <v>4.7879797499261674</v>
      </c>
      <c r="F92">
        <f t="shared" si="9"/>
        <v>2.2545454545454544</v>
      </c>
      <c r="G92">
        <f t="shared" si="12"/>
        <v>22.924750085703046</v>
      </c>
      <c r="H92">
        <f t="shared" si="13"/>
        <v>184.61927301513316</v>
      </c>
      <c r="I92">
        <f t="shared" si="10"/>
        <v>20.293639619637815</v>
      </c>
      <c r="J92">
        <f t="shared" si="11"/>
        <v>10.661012647377508</v>
      </c>
    </row>
    <row r="93" spans="1:10" x14ac:dyDescent="0.25">
      <c r="A93">
        <v>93</v>
      </c>
      <c r="B93">
        <v>545</v>
      </c>
      <c r="C93">
        <v>8.1557779999999998</v>
      </c>
      <c r="D93">
        <f t="shared" si="7"/>
        <v>8.1557779999999996E-2</v>
      </c>
      <c r="E93">
        <f t="shared" si="8"/>
        <v>5.1714018667411521</v>
      </c>
      <c r="F93">
        <f t="shared" si="9"/>
        <v>2.2752293577981653</v>
      </c>
      <c r="G93">
        <f t="shared" si="12"/>
        <v>26.743397267333872</v>
      </c>
      <c r="H93">
        <f t="shared" si="13"/>
        <v>236.11826620376382</v>
      </c>
      <c r="I93">
        <f t="shared" si="10"/>
        <v>25.953259056015781</v>
      </c>
      <c r="J93">
        <f t="shared" si="11"/>
        <v>10.863509217316867</v>
      </c>
    </row>
    <row r="94" spans="1:10" x14ac:dyDescent="0.25">
      <c r="A94">
        <v>94</v>
      </c>
      <c r="B94">
        <v>540</v>
      </c>
      <c r="C94">
        <v>7.5827289999999996</v>
      </c>
      <c r="D94">
        <f t="shared" si="7"/>
        <v>7.5827289999999992E-2</v>
      </c>
      <c r="E94">
        <f t="shared" si="8"/>
        <v>5.6318457240707414</v>
      </c>
      <c r="F94">
        <f t="shared" si="9"/>
        <v>2.2962962962962963</v>
      </c>
      <c r="G94">
        <f t="shared" si="12"/>
        <v>31.717686259733892</v>
      </c>
      <c r="H94">
        <f t="shared" si="13"/>
        <v>273.62434291197678</v>
      </c>
      <c r="I94">
        <f t="shared" si="10"/>
        <v>31.71768625973391</v>
      </c>
      <c r="J94">
        <f t="shared" si="11"/>
        <v>11.069755723736577</v>
      </c>
    </row>
    <row r="95" spans="1:10" x14ac:dyDescent="0.25">
      <c r="A95">
        <v>95</v>
      </c>
      <c r="B95">
        <v>535</v>
      </c>
      <c r="C95">
        <v>7.0463969999999998</v>
      </c>
      <c r="D95">
        <f t="shared" si="7"/>
        <v>7.0463970000000001E-2</v>
      </c>
      <c r="E95">
        <f t="shared" si="8"/>
        <v>6.1310569860608251</v>
      </c>
      <c r="F95">
        <f t="shared" si="9"/>
        <v>2.3177570093457942</v>
      </c>
      <c r="G95">
        <f t="shared" si="12"/>
        <v>37.589859766325247</v>
      </c>
      <c r="H95">
        <f t="shared" si="13"/>
        <v>250.05838838349482</v>
      </c>
      <c r="I95">
        <f t="shared" si="10"/>
        <v>37.589859766325276</v>
      </c>
      <c r="J95">
        <f t="shared" si="11"/>
        <v>11.27985730504264</v>
      </c>
    </row>
    <row r="96" spans="1:10" x14ac:dyDescent="0.25">
      <c r="A96">
        <v>96</v>
      </c>
      <c r="B96">
        <v>530</v>
      </c>
      <c r="C96">
        <v>6.6413250000000001</v>
      </c>
      <c r="D96">
        <f t="shared" si="7"/>
        <v>6.6413250000000007E-2</v>
      </c>
      <c r="E96">
        <f t="shared" si="8"/>
        <v>6.561824784779863</v>
      </c>
      <c r="F96">
        <f t="shared" si="9"/>
        <v>2.3396226415094339</v>
      </c>
      <c r="G96">
        <f t="shared" si="12"/>
        <v>43.057544506151295</v>
      </c>
      <c r="H96">
        <f t="shared" si="13"/>
        <v>189.77882821431743</v>
      </c>
      <c r="I96">
        <f t="shared" si="10"/>
        <v>43.572828999456078</v>
      </c>
      <c r="J96">
        <f t="shared" si="11"/>
        <v>11.493923067128062</v>
      </c>
    </row>
    <row r="97" spans="1:10" x14ac:dyDescent="0.25">
      <c r="A97">
        <v>97</v>
      </c>
      <c r="B97">
        <v>525</v>
      </c>
      <c r="C97">
        <v>6.3737880000000002</v>
      </c>
      <c r="D97">
        <f t="shared" si="7"/>
        <v>6.3737879999999997E-2</v>
      </c>
      <c r="E97">
        <f t="shared" si="8"/>
        <v>6.8764975972443265</v>
      </c>
      <c r="F97">
        <f t="shared" si="9"/>
        <v>2.361904761904762</v>
      </c>
      <c r="G97">
        <f t="shared" si="12"/>
        <v>47.286219204906999</v>
      </c>
      <c r="H97">
        <f t="shared" si="13"/>
        <v>121.69371240503956</v>
      </c>
      <c r="I97">
        <f t="shared" si="10"/>
        <v>49.669759551313291</v>
      </c>
      <c r="J97">
        <f t="shared" si="11"/>
        <v>11.712066272300827</v>
      </c>
    </row>
    <row r="98" spans="1:10" x14ac:dyDescent="0.25">
      <c r="A98">
        <v>98</v>
      </c>
      <c r="B98">
        <v>520</v>
      </c>
      <c r="C98">
        <v>6.2161850000000003</v>
      </c>
      <c r="D98">
        <f t="shared" si="7"/>
        <v>6.2161850000000005E-2</v>
      </c>
      <c r="E98">
        <f t="shared" si="8"/>
        <v>7.0745995783219326</v>
      </c>
      <c r="F98">
        <f t="shared" si="9"/>
        <v>2.3846153846153846</v>
      </c>
      <c r="G98">
        <f t="shared" si="12"/>
        <v>50.049959193592869</v>
      </c>
      <c r="H98">
        <f t="shared" si="13"/>
        <v>52.71332230045239</v>
      </c>
      <c r="I98">
        <f t="shared" si="10"/>
        <v>55.883938767629274</v>
      </c>
      <c r="J98">
        <f t="shared" si="11"/>
        <v>11.934404539111529</v>
      </c>
    </row>
    <row r="99" spans="1:10" x14ac:dyDescent="0.25">
      <c r="A99">
        <v>99</v>
      </c>
      <c r="B99">
        <v>515</v>
      </c>
      <c r="C99">
        <v>6.150379</v>
      </c>
      <c r="D99">
        <f t="shared" si="7"/>
        <v>6.1503790000000003E-2</v>
      </c>
      <c r="E99">
        <f t="shared" si="8"/>
        <v>7.1603322021648115</v>
      </c>
      <c r="F99">
        <f t="shared" si="9"/>
        <v>2.407766990291262</v>
      </c>
      <c r="G99">
        <f t="shared" si="12"/>
        <v>51.270357245358376</v>
      </c>
      <c r="H99">
        <f t="shared" si="13"/>
        <v>8.136675667809298</v>
      </c>
      <c r="I99">
        <f t="shared" si="10"/>
        <v>62.218781658048442</v>
      </c>
      <c r="J99">
        <f t="shared" si="11"/>
        <v>12.161060053821465</v>
      </c>
    </row>
    <row r="100" spans="1:10" x14ac:dyDescent="0.25">
      <c r="A100">
        <v>100</v>
      </c>
      <c r="B100">
        <v>510</v>
      </c>
      <c r="C100">
        <v>6.1402200000000002</v>
      </c>
      <c r="D100">
        <f t="shared" si="7"/>
        <v>6.1402200000000004E-2</v>
      </c>
      <c r="E100">
        <f t="shared" si="8"/>
        <v>7.1737318057401858</v>
      </c>
      <c r="F100">
        <f t="shared" si="9"/>
        <v>2.4313725490196076</v>
      </c>
      <c r="G100">
        <f t="shared" si="12"/>
        <v>51.46242802068835</v>
      </c>
      <c r="H100">
        <f t="shared" si="13"/>
        <v>-5.8465025409200067</v>
      </c>
      <c r="I100">
        <f t="shared" si="10"/>
        <v>68.677837154162034</v>
      </c>
      <c r="J100">
        <f t="shared" si="11"/>
        <v>12.392159794310032</v>
      </c>
    </row>
    <row r="101" spans="1:10" x14ac:dyDescent="0.25">
      <c r="A101">
        <v>101</v>
      </c>
      <c r="B101">
        <v>505</v>
      </c>
      <c r="C101">
        <v>6.147659</v>
      </c>
      <c r="D101">
        <f t="shared" si="7"/>
        <v>6.1476589999999998E-2</v>
      </c>
      <c r="E101">
        <f t="shared" si="8"/>
        <v>7.1639154930196032</v>
      </c>
      <c r="F101">
        <f t="shared" si="9"/>
        <v>2.4554455445544554</v>
      </c>
      <c r="G101">
        <f t="shared" si="12"/>
        <v>51.321685191126306</v>
      </c>
      <c r="H101">
        <f t="shared" si="13"/>
        <v>23.921994767502355</v>
      </c>
      <c r="I101">
        <f t="shared" si="10"/>
        <v>75.264794739307717</v>
      </c>
      <c r="J101">
        <f t="shared" si="11"/>
        <v>12.627835767283521</v>
      </c>
    </row>
    <row r="102" spans="1:10" x14ac:dyDescent="0.25">
      <c r="A102">
        <v>102</v>
      </c>
      <c r="B102">
        <v>500</v>
      </c>
      <c r="C102">
        <v>6.1167980000000002</v>
      </c>
      <c r="D102">
        <f t="shared" si="7"/>
        <v>6.1167980000000004E-2</v>
      </c>
      <c r="E102">
        <f t="shared" si="8"/>
        <v>7.2047953993027098</v>
      </c>
      <c r="F102">
        <f t="shared" si="9"/>
        <v>2.48</v>
      </c>
      <c r="G102">
        <f t="shared" si="12"/>
        <v>51.909076745813493</v>
      </c>
      <c r="H102">
        <f t="shared" si="13"/>
        <v>57.065419295442837</v>
      </c>
      <c r="I102">
        <f t="shared" si="10"/>
        <v>81.983491476156246</v>
      </c>
      <c r="J102">
        <f t="shared" si="11"/>
        <v>12.868225259716478</v>
      </c>
    </row>
    <row r="103" spans="1:10" x14ac:dyDescent="0.25">
      <c r="A103">
        <v>103</v>
      </c>
      <c r="B103">
        <v>495</v>
      </c>
      <c r="C103">
        <v>6.0436769999999997</v>
      </c>
      <c r="D103">
        <f t="shared" si="7"/>
        <v>6.0436770000000001E-2</v>
      </c>
      <c r="E103">
        <f t="shared" si="8"/>
        <v>7.3033276196596288</v>
      </c>
      <c r="F103">
        <f t="shared" si="9"/>
        <v>2.5050505050505052</v>
      </c>
      <c r="G103">
        <f t="shared" si="12"/>
        <v>53.338594320083182</v>
      </c>
      <c r="H103">
        <f t="shared" si="13"/>
        <v>55.274171341101884</v>
      </c>
      <c r="I103">
        <f t="shared" si="10"/>
        <v>88.837919460213925</v>
      </c>
      <c r="J103">
        <f t="shared" si="11"/>
        <v>13.113471105531918</v>
      </c>
    </row>
    <row r="104" spans="1:10" x14ac:dyDescent="0.25">
      <c r="A104">
        <v>104</v>
      </c>
      <c r="B104">
        <v>490</v>
      </c>
      <c r="C104">
        <v>5.9740330000000004</v>
      </c>
      <c r="D104">
        <f t="shared" si="7"/>
        <v>5.9740330000000001E-2</v>
      </c>
      <c r="E104">
        <f t="shared" si="8"/>
        <v>7.3994255390663968</v>
      </c>
      <c r="F104">
        <f t="shared" si="9"/>
        <v>2.5306122448979593</v>
      </c>
      <c r="G104">
        <f t="shared" si="12"/>
        <v>54.751498308188033</v>
      </c>
      <c r="H104">
        <f t="shared" si="13"/>
        <v>56.679185215748156</v>
      </c>
      <c r="I104">
        <f t="shared" si="10"/>
        <v>95.832233729660402</v>
      </c>
      <c r="J104">
        <f t="shared" si="11"/>
        <v>13.3637219686089</v>
      </c>
    </row>
    <row r="105" spans="1:10" x14ac:dyDescent="0.25">
      <c r="A105">
        <v>105</v>
      </c>
      <c r="B105">
        <v>485</v>
      </c>
      <c r="C105">
        <v>5.9037730000000002</v>
      </c>
      <c r="D105">
        <f t="shared" si="7"/>
        <v>5.9037730000000004E-2</v>
      </c>
      <c r="E105">
        <f t="shared" si="8"/>
        <v>7.4986791799375823</v>
      </c>
      <c r="F105">
        <f t="shared" si="9"/>
        <v>2.5567010309278349</v>
      </c>
      <c r="G105">
        <f t="shared" si="12"/>
        <v>56.230189443629371</v>
      </c>
      <c r="H105">
        <f t="shared" si="13"/>
        <v>42.978000891043585</v>
      </c>
      <c r="I105">
        <f t="shared" si="10"/>
        <v>102.97076066445629</v>
      </c>
      <c r="J105">
        <f t="shared" si="11"/>
        <v>13.61913264329571</v>
      </c>
    </row>
    <row r="106" spans="1:10" x14ac:dyDescent="0.25">
      <c r="A106">
        <v>106</v>
      </c>
      <c r="B106">
        <v>480</v>
      </c>
      <c r="C106">
        <v>5.8511290000000002</v>
      </c>
      <c r="D106">
        <f t="shared" si="7"/>
        <v>5.8511290000000001E-2</v>
      </c>
      <c r="E106">
        <f t="shared" si="8"/>
        <v>7.5746150106882286</v>
      </c>
      <c r="F106">
        <f t="shared" si="9"/>
        <v>2.5833333333333335</v>
      </c>
      <c r="G106">
        <f t="shared" si="12"/>
        <v>57.374792560143433</v>
      </c>
      <c r="H106">
        <f t="shared" si="13"/>
        <v>-14.737914228858058</v>
      </c>
      <c r="I106">
        <f t="shared" si="10"/>
        <v>110.25800691039387</v>
      </c>
      <c r="J106">
        <f t="shared" si="11"/>
        <v>13.879864373705171</v>
      </c>
    </row>
    <row r="107" spans="1:10" x14ac:dyDescent="0.25">
      <c r="A107">
        <v>107</v>
      </c>
      <c r="B107">
        <v>475</v>
      </c>
      <c r="C107">
        <v>5.8693939999999998</v>
      </c>
      <c r="D107">
        <f t="shared" si="7"/>
        <v>5.869394E-2</v>
      </c>
      <c r="E107">
        <f t="shared" si="8"/>
        <v>7.5481139841074203</v>
      </c>
      <c r="F107">
        <f t="shared" si="9"/>
        <v>2.6105263157894738</v>
      </c>
      <c r="G107">
        <f t="shared" si="12"/>
        <v>56.974024717077995</v>
      </c>
      <c r="H107">
        <f t="shared" si="13"/>
        <v>-7.2625994382646164</v>
      </c>
      <c r="I107">
        <f t="shared" si="10"/>
        <v>117.69866886677221</v>
      </c>
      <c r="J107">
        <f t="shared" si="11"/>
        <v>14.146085193175878</v>
      </c>
    </row>
    <row r="108" spans="1:10" x14ac:dyDescent="0.25">
      <c r="A108">
        <v>108</v>
      </c>
      <c r="B108">
        <v>470</v>
      </c>
      <c r="C108">
        <v>5.878654</v>
      </c>
      <c r="D108">
        <f t="shared" si="7"/>
        <v>5.8786539999999998E-2</v>
      </c>
      <c r="E108">
        <f t="shared" si="8"/>
        <v>7.5347416031388441</v>
      </c>
      <c r="F108">
        <f t="shared" si="9"/>
        <v>2.6382978723404253</v>
      </c>
      <c r="G108">
        <f t="shared" si="12"/>
        <v>56.772331026071321</v>
      </c>
      <c r="H108">
        <f t="shared" si="13"/>
        <v>-30.020603031210602</v>
      </c>
      <c r="I108">
        <f t="shared" si="10"/>
        <v>125.2976427796691</v>
      </c>
      <c r="J108">
        <f t="shared" si="11"/>
        <v>14.417970285401282</v>
      </c>
    </row>
    <row r="109" spans="1:10" x14ac:dyDescent="0.25">
      <c r="A109">
        <v>109</v>
      </c>
      <c r="B109">
        <v>465</v>
      </c>
      <c r="C109">
        <v>5.9182649999999999</v>
      </c>
      <c r="D109">
        <f t="shared" si="7"/>
        <v>5.9182649999999996E-2</v>
      </c>
      <c r="E109">
        <f t="shared" si="8"/>
        <v>7.4780132865039208</v>
      </c>
      <c r="F109">
        <f t="shared" si="9"/>
        <v>2.6666666666666665</v>
      </c>
      <c r="G109">
        <f t="shared" si="12"/>
        <v>55.920682713129175</v>
      </c>
      <c r="H109">
        <f t="shared" si="13"/>
        <v>-26.848731487320403</v>
      </c>
      <c r="I109">
        <f t="shared" si="10"/>
        <v>133.06003548639194</v>
      </c>
      <c r="J109">
        <f t="shared" si="11"/>
        <v>14.69570236885734</v>
      </c>
    </row>
    <row r="110" spans="1:10" x14ac:dyDescent="0.25">
      <c r="A110">
        <v>110</v>
      </c>
      <c r="B110">
        <v>460</v>
      </c>
      <c r="C110">
        <v>5.9552019999999999</v>
      </c>
      <c r="D110">
        <f t="shared" si="7"/>
        <v>5.9552019999999997E-2</v>
      </c>
      <c r="E110">
        <f t="shared" si="8"/>
        <v>7.4257968334750055</v>
      </c>
      <c r="F110">
        <f t="shared" si="9"/>
        <v>2.6956521739130435</v>
      </c>
      <c r="G110">
        <f t="shared" si="12"/>
        <v>55.14245861204742</v>
      </c>
      <c r="H110">
        <f t="shared" si="13"/>
        <v>1.2437442788648063</v>
      </c>
      <c r="I110">
        <f t="shared" si="10"/>
        <v>140.99117586065211</v>
      </c>
      <c r="J110">
        <f t="shared" si="11"/>
        <v>14.979472106301575</v>
      </c>
    </row>
    <row r="111" spans="1:10" x14ac:dyDescent="0.25">
      <c r="A111">
        <v>111</v>
      </c>
      <c r="B111">
        <v>455</v>
      </c>
      <c r="C111">
        <v>5.9534370000000001</v>
      </c>
      <c r="D111">
        <f t="shared" si="7"/>
        <v>5.9534370000000003E-2</v>
      </c>
      <c r="E111">
        <f t="shared" si="8"/>
        <v>7.4282771549551709</v>
      </c>
      <c r="F111">
        <f t="shared" si="9"/>
        <v>2.7252747252747254</v>
      </c>
      <c r="G111">
        <f t="shared" si="12"/>
        <v>55.179301490828891</v>
      </c>
      <c r="H111">
        <f t="shared" si="13"/>
        <v>6.9946492992234113</v>
      </c>
      <c r="I111">
        <f t="shared" si="10"/>
        <v>149.09662701236857</v>
      </c>
      <c r="J111">
        <f t="shared" si="11"/>
        <v>15.269478541272058</v>
      </c>
    </row>
    <row r="112" spans="1:10" x14ac:dyDescent="0.25">
      <c r="A112">
        <v>112</v>
      </c>
      <c r="B112">
        <v>450</v>
      </c>
      <c r="C112">
        <v>5.9433220000000002</v>
      </c>
      <c r="D112">
        <f t="shared" si="7"/>
        <v>5.9433220000000002E-2</v>
      </c>
      <c r="E112">
        <f t="shared" si="8"/>
        <v>7.4425200892663099</v>
      </c>
      <c r="F112">
        <f t="shared" si="9"/>
        <v>2.7555555555555555</v>
      </c>
      <c r="G112">
        <f t="shared" si="12"/>
        <v>55.391105279132603</v>
      </c>
      <c r="H112">
        <f t="shared" si="13"/>
        <v>6.5639343368861587</v>
      </c>
      <c r="I112">
        <f t="shared" si="10"/>
        <v>157.38219930078992</v>
      </c>
      <c r="J112">
        <f t="shared" si="11"/>
        <v>15.565929563686325</v>
      </c>
    </row>
    <row r="113" spans="1:10" x14ac:dyDescent="0.25">
      <c r="A113">
        <v>113</v>
      </c>
      <c r="B113">
        <v>445</v>
      </c>
      <c r="C113">
        <v>5.9336669999999998</v>
      </c>
      <c r="D113">
        <f t="shared" si="7"/>
        <v>5.9336670000000001E-2</v>
      </c>
      <c r="E113">
        <f t="shared" si="8"/>
        <v>7.4561607552858034</v>
      </c>
      <c r="F113">
        <f t="shared" si="9"/>
        <v>2.7865168539325844</v>
      </c>
      <c r="G113">
        <f t="shared" si="12"/>
        <v>55.59433320866416</v>
      </c>
      <c r="H113">
        <f t="shared" si="13"/>
        <v>4.3914379146571854</v>
      </c>
      <c r="I113">
        <f t="shared" si="10"/>
        <v>165.85396422490601</v>
      </c>
      <c r="J113">
        <f t="shared" si="11"/>
        <v>15.869042406829006</v>
      </c>
    </row>
    <row r="114" spans="1:10" x14ac:dyDescent="0.25">
      <c r="A114">
        <v>114</v>
      </c>
      <c r="B114">
        <v>440</v>
      </c>
      <c r="C114">
        <v>5.9270889999999996</v>
      </c>
      <c r="D114">
        <f t="shared" si="7"/>
        <v>5.9270889999999993E-2</v>
      </c>
      <c r="E114">
        <f t="shared" si="8"/>
        <v>7.4654797523825964</v>
      </c>
      <c r="F114">
        <f t="shared" si="9"/>
        <v>2.8181818181818183</v>
      </c>
      <c r="G114">
        <f t="shared" si="12"/>
        <v>55.733387933234511</v>
      </c>
      <c r="H114">
        <f t="shared" si="13"/>
        <v>-6.5889637491510591</v>
      </c>
      <c r="I114">
        <f t="shared" si="10"/>
        <v>174.51826926093395</v>
      </c>
      <c r="J114">
        <f t="shared" si="11"/>
        <v>16.179044178224927</v>
      </c>
    </row>
    <row r="115" spans="1:10" x14ac:dyDescent="0.25">
      <c r="A115">
        <v>115</v>
      </c>
      <c r="B115">
        <v>435</v>
      </c>
      <c r="C115">
        <v>5.937195</v>
      </c>
      <c r="D115">
        <f t="shared" si="7"/>
        <v>5.937195E-2</v>
      </c>
      <c r="E115">
        <f t="shared" si="8"/>
        <v>7.45117120497813</v>
      </c>
      <c r="F115">
        <f t="shared" si="9"/>
        <v>2.8505747126436782</v>
      </c>
      <c r="G115">
        <f t="shared" si="12"/>
        <v>55.51995232589524</v>
      </c>
      <c r="H115">
        <f t="shared" si="13"/>
        <v>-0.41933647484859182</v>
      </c>
      <c r="I115">
        <f t="shared" si="10"/>
        <v>183.3817537230774</v>
      </c>
      <c r="J115">
        <f t="shared" si="11"/>
        <v>16.496172427124204</v>
      </c>
    </row>
    <row r="116" spans="1:10" x14ac:dyDescent="0.25">
      <c r="A116">
        <v>116</v>
      </c>
      <c r="B116">
        <v>430</v>
      </c>
      <c r="C116">
        <v>5.9378549999999999</v>
      </c>
      <c r="D116">
        <f t="shared" si="7"/>
        <v>5.9378550000000002E-2</v>
      </c>
      <c r="E116">
        <f t="shared" si="8"/>
        <v>7.4502384463758577</v>
      </c>
      <c r="F116">
        <f t="shared" si="9"/>
        <v>2.8837209302325579</v>
      </c>
      <c r="G116">
        <f t="shared" si="12"/>
        <v>55.506052907856954</v>
      </c>
      <c r="H116">
        <f t="shared" si="13"/>
        <v>-1.7458168247059449</v>
      </c>
      <c r="I116">
        <f t="shared" si="10"/>
        <v>192.45136573085199</v>
      </c>
      <c r="J116">
        <f t="shared" si="11"/>
        <v>16.820675751579273</v>
      </c>
    </row>
    <row r="117" spans="1:10" x14ac:dyDescent="0.25">
      <c r="A117">
        <v>117</v>
      </c>
      <c r="B117">
        <v>425</v>
      </c>
      <c r="C117">
        <v>5.9406699999999999</v>
      </c>
      <c r="D117">
        <f t="shared" si="7"/>
        <v>5.94067E-2</v>
      </c>
      <c r="E117">
        <f t="shared" si="8"/>
        <v>7.4462624249864913</v>
      </c>
      <c r="F117">
        <f t="shared" si="9"/>
        <v>2.9176470588235293</v>
      </c>
      <c r="G117">
        <f t="shared" si="12"/>
        <v>55.446824101765699</v>
      </c>
      <c r="H117">
        <f t="shared" si="13"/>
        <v>-1.2571473890334599</v>
      </c>
      <c r="I117">
        <f t="shared" si="10"/>
        <v>201.73438037410369</v>
      </c>
      <c r="J117">
        <f t="shared" si="11"/>
        <v>17.152814448374468</v>
      </c>
    </row>
    <row r="118" spans="1:10" x14ac:dyDescent="0.25">
      <c r="A118">
        <v>118</v>
      </c>
      <c r="B118">
        <v>420</v>
      </c>
      <c r="C118">
        <v>5.9427479999999999</v>
      </c>
      <c r="D118">
        <f t="shared" si="7"/>
        <v>5.9427479999999998E-2</v>
      </c>
      <c r="E118">
        <f t="shared" si="8"/>
        <v>7.4433297977564461</v>
      </c>
      <c r="F118">
        <f t="shared" si="9"/>
        <v>2.9523809523809526</v>
      </c>
      <c r="G118">
        <f t="shared" si="12"/>
        <v>55.403158478169019</v>
      </c>
      <c r="H118">
        <f t="shared" si="13"/>
        <v>-2.1405898388454356</v>
      </c>
      <c r="I118">
        <f t="shared" si="10"/>
        <v>211.23841917552818</v>
      </c>
      <c r="J118">
        <f t="shared" si="11"/>
        <v>17.492861209379075</v>
      </c>
    </row>
    <row r="119" spans="1:10" x14ac:dyDescent="0.25">
      <c r="A119">
        <v>119</v>
      </c>
      <c r="B119">
        <v>415</v>
      </c>
      <c r="C119">
        <v>5.946377</v>
      </c>
      <c r="D119">
        <f t="shared" si="7"/>
        <v>5.9463769999999999E-2</v>
      </c>
      <c r="E119">
        <f t="shared" si="8"/>
        <v>7.4382132174146784</v>
      </c>
      <c r="F119">
        <f t="shared" si="9"/>
        <v>2.9879518072289155</v>
      </c>
      <c r="G119">
        <f t="shared" si="12"/>
        <v>55.327015867722423</v>
      </c>
      <c r="H119">
        <f t="shared" si="13"/>
        <v>-6.8590826792386608</v>
      </c>
      <c r="I119">
        <f t="shared" si="10"/>
        <v>220.9714709601194</v>
      </c>
      <c r="J119">
        <f t="shared" si="11"/>
        <v>17.841101868239207</v>
      </c>
    </row>
    <row r="120" spans="1:10" x14ac:dyDescent="0.25">
      <c r="A120">
        <v>120</v>
      </c>
      <c r="B120">
        <v>410</v>
      </c>
      <c r="C120">
        <v>5.9583380000000004</v>
      </c>
      <c r="D120">
        <f t="shared" si="7"/>
        <v>5.9583380000000005E-2</v>
      </c>
      <c r="E120">
        <f t="shared" si="8"/>
        <v>7.421393509165009</v>
      </c>
      <c r="F120">
        <f t="shared" si="9"/>
        <v>3.024390243902439</v>
      </c>
      <c r="G120">
        <f t="shared" si="12"/>
        <v>55.077081617876523</v>
      </c>
      <c r="H120">
        <f t="shared" si="13"/>
        <v>-2.9531839366793511</v>
      </c>
      <c r="I120">
        <f t="shared" si="10"/>
        <v>230.94191425165195</v>
      </c>
      <c r="J120">
        <f t="shared" si="11"/>
        <v>18.197836201705687</v>
      </c>
    </row>
    <row r="121" spans="1:10" x14ac:dyDescent="0.25">
      <c r="A121">
        <v>121</v>
      </c>
      <c r="B121">
        <v>405</v>
      </c>
      <c r="C121">
        <v>5.9636389999999997</v>
      </c>
      <c r="D121">
        <f t="shared" si="7"/>
        <v>5.9636389999999997E-2</v>
      </c>
      <c r="E121">
        <f t="shared" si="8"/>
        <v>7.4139608300588966</v>
      </c>
      <c r="F121">
        <f t="shared" si="9"/>
        <v>3.0617283950617282</v>
      </c>
      <c r="G121">
        <f t="shared" si="12"/>
        <v>54.966815189647605</v>
      </c>
      <c r="H121">
        <f t="shared" si="13"/>
        <v>1.4784356277035027</v>
      </c>
      <c r="I121">
        <f t="shared" si="10"/>
        <v>241.15854132816048</v>
      </c>
      <c r="J121">
        <f t="shared" si="11"/>
        <v>18.563378790319486</v>
      </c>
    </row>
    <row r="122" spans="1:10" x14ac:dyDescent="0.25">
      <c r="A122">
        <v>122</v>
      </c>
      <c r="B122">
        <v>400</v>
      </c>
      <c r="C122">
        <v>5.9609170000000002</v>
      </c>
      <c r="D122">
        <f t="shared" si="7"/>
        <v>5.9609170000000003E-2</v>
      </c>
      <c r="E122">
        <f t="shared" si="8"/>
        <v>7.4177757646020641</v>
      </c>
      <c r="F122">
        <f t="shared" si="9"/>
        <v>3.1</v>
      </c>
      <c r="G122">
        <f t="shared" si="12"/>
        <v>55.023397293917739</v>
      </c>
      <c r="H122">
        <f t="shared" si="13"/>
        <v>12.071371804679066</v>
      </c>
      <c r="I122">
        <f t="shared" si="10"/>
        <v>251.6305840815819</v>
      </c>
      <c r="J122">
        <f t="shared" si="11"/>
        <v>18.938059943648636</v>
      </c>
    </row>
    <row r="123" spans="1:10" x14ac:dyDescent="0.25">
      <c r="A123">
        <v>123</v>
      </c>
      <c r="B123">
        <v>395</v>
      </c>
      <c r="C123">
        <v>5.9382809999999999</v>
      </c>
      <c r="D123">
        <f t="shared" si="7"/>
        <v>5.9382810000000001E-2</v>
      </c>
      <c r="E123">
        <f t="shared" si="8"/>
        <v>7.4496365035899794</v>
      </c>
      <c r="F123">
        <f t="shared" si="9"/>
        <v>3.1392405063291138</v>
      </c>
      <c r="G123">
        <f t="shared" si="12"/>
        <v>55.497084035620333</v>
      </c>
      <c r="H123">
        <f t="shared" si="13"/>
        <v>13.442540322215338</v>
      </c>
      <c r="I123">
        <f t="shared" si="10"/>
        <v>262.36774184141893</v>
      </c>
      <c r="J123">
        <f t="shared" si="11"/>
        <v>19.322226695796235</v>
      </c>
    </row>
    <row r="124" spans="1:10" x14ac:dyDescent="0.25">
      <c r="A124">
        <v>124</v>
      </c>
      <c r="B124">
        <v>390</v>
      </c>
      <c r="C124">
        <v>5.9127539999999996</v>
      </c>
      <c r="D124">
        <f t="shared" si="7"/>
        <v>5.9127539999999999E-2</v>
      </c>
      <c r="E124">
        <f t="shared" si="8"/>
        <v>7.4858601083898604</v>
      </c>
      <c r="F124">
        <f t="shared" si="9"/>
        <v>3.1794871794871793</v>
      </c>
      <c r="G124">
        <f t="shared" si="12"/>
        <v>56.03810156238265</v>
      </c>
      <c r="H124">
        <f t="shared" si="13"/>
        <v>31.022113983429758</v>
      </c>
      <c r="I124">
        <f t="shared" si="10"/>
        <v>273.38021133868767</v>
      </c>
      <c r="J124">
        <f t="shared" si="11"/>
        <v>19.71624387748609</v>
      </c>
    </row>
    <row r="125" spans="1:10" x14ac:dyDescent="0.25">
      <c r="A125">
        <v>125</v>
      </c>
      <c r="B125">
        <v>385</v>
      </c>
      <c r="C125">
        <v>5.8536580000000002</v>
      </c>
      <c r="D125">
        <f t="shared" si="7"/>
        <v>5.8536580000000005E-2</v>
      </c>
      <c r="E125">
        <f t="shared" si="8"/>
        <v>7.5709357396528505</v>
      </c>
      <c r="F125">
        <f t="shared" si="9"/>
        <v>3.220779220779221</v>
      </c>
      <c r="G125">
        <f t="shared" si="12"/>
        <v>57.319067973952855</v>
      </c>
      <c r="H125">
        <f t="shared" si="13"/>
        <v>46.004691913457549</v>
      </c>
      <c r="I125">
        <f t="shared" si="10"/>
        <v>284.67871900471675</v>
      </c>
      <c r="J125">
        <f t="shared" si="11"/>
        <v>20.120495271687368</v>
      </c>
    </row>
    <row r="126" spans="1:10" x14ac:dyDescent="0.25">
      <c r="A126">
        <v>126</v>
      </c>
      <c r="B126">
        <v>380</v>
      </c>
      <c r="C126">
        <v>5.7671590000000004</v>
      </c>
      <c r="D126">
        <f t="shared" si="7"/>
        <v>5.7671590000000002E-2</v>
      </c>
      <c r="E126">
        <f t="shared" si="8"/>
        <v>7.6986158374784539</v>
      </c>
      <c r="F126">
        <f t="shared" si="9"/>
        <v>3.263157894736842</v>
      </c>
      <c r="G126">
        <f t="shared" si="12"/>
        <v>59.268685813074079</v>
      </c>
      <c r="H126">
        <f t="shared" si="13"/>
        <v>45.826365235602523</v>
      </c>
      <c r="I126">
        <f t="shared" si="10"/>
        <v>296.2745558198518</v>
      </c>
      <c r="J126">
        <f t="shared" si="11"/>
        <v>20.535384860472885</v>
      </c>
    </row>
    <row r="127" spans="1:10" x14ac:dyDescent="0.25">
      <c r="A127">
        <v>127</v>
      </c>
      <c r="B127">
        <v>375</v>
      </c>
      <c r="C127">
        <v>5.6827059999999996</v>
      </c>
      <c r="D127">
        <f t="shared" si="7"/>
        <v>5.6827059999999999E-2</v>
      </c>
      <c r="E127">
        <f t="shared" si="8"/>
        <v>7.8270386920266821</v>
      </c>
      <c r="F127">
        <f t="shared" si="9"/>
        <v>3.3066666666666666</v>
      </c>
      <c r="G127">
        <f t="shared" si="12"/>
        <v>61.262534686482752</v>
      </c>
      <c r="H127">
        <f t="shared" si="13"/>
        <v>8.9828151006395363</v>
      </c>
      <c r="I127">
        <f t="shared" si="10"/>
        <v>308.17961495005704</v>
      </c>
      <c r="J127">
        <f t="shared" si="11"/>
        <v>20.961338171626021</v>
      </c>
    </row>
    <row r="128" spans="1:10" x14ac:dyDescent="0.25">
      <c r="A128">
        <v>128</v>
      </c>
      <c r="B128">
        <v>370</v>
      </c>
      <c r="C128">
        <v>5.6661669999999997</v>
      </c>
      <c r="D128">
        <f t="shared" si="7"/>
        <v>5.6661669999999997E-2</v>
      </c>
      <c r="E128">
        <f t="shared" si="8"/>
        <v>7.8526383430561513</v>
      </c>
      <c r="F128">
        <f t="shared" si="9"/>
        <v>3.3513513513513513</v>
      </c>
      <c r="G128">
        <f t="shared" si="12"/>
        <v>61.663928946835654</v>
      </c>
      <c r="H128">
        <f t="shared" si="13"/>
        <v>3.5273753080674304</v>
      </c>
      <c r="I128">
        <f t="shared" si="10"/>
        <v>320.40643243513284</v>
      </c>
      <c r="J128">
        <f t="shared" si="11"/>
        <v>21.39880373443194</v>
      </c>
    </row>
    <row r="129" spans="1:10" x14ac:dyDescent="0.25">
      <c r="A129">
        <v>129</v>
      </c>
      <c r="B129">
        <v>365</v>
      </c>
      <c r="C129">
        <v>5.6595370000000003</v>
      </c>
      <c r="D129">
        <f t="shared" si="7"/>
        <v>5.6595370000000006E-2</v>
      </c>
      <c r="E129">
        <f t="shared" si="8"/>
        <v>7.8629426391720445</v>
      </c>
      <c r="F129">
        <f t="shared" si="9"/>
        <v>3.3972602739726026</v>
      </c>
      <c r="G129">
        <f t="shared" si="12"/>
        <v>61.825866946909834</v>
      </c>
      <c r="H129">
        <f t="shared" si="13"/>
        <v>-3.0185843459966124</v>
      </c>
      <c r="I129">
        <f t="shared" si="10"/>
        <v>332.96823122116939</v>
      </c>
      <c r="J129">
        <f t="shared" si="11"/>
        <v>21.848254655122954</v>
      </c>
    </row>
    <row r="130" spans="1:10" x14ac:dyDescent="0.25">
      <c r="A130">
        <v>130</v>
      </c>
      <c r="B130">
        <v>360</v>
      </c>
      <c r="C130">
        <v>5.6653669999999998</v>
      </c>
      <c r="D130">
        <f t="shared" ref="D130:D142" si="14">C130/100</f>
        <v>5.6653669999999996E-2</v>
      </c>
      <c r="E130">
        <f t="shared" ref="E130:E142" si="15">((1-D130)^2)/(2*D130)</f>
        <v>7.853880413435431</v>
      </c>
      <c r="F130">
        <f t="shared" ref="F130:F142" si="16">1240/B130</f>
        <v>3.4444444444444446</v>
      </c>
      <c r="G130">
        <f t="shared" si="12"/>
        <v>61.683437548544696</v>
      </c>
      <c r="H130">
        <f t="shared" si="13"/>
        <v>-9.51127329257071</v>
      </c>
      <c r="I130">
        <f t="shared" ref="I130:I142" si="17">$R$4*F130+$R$5</f>
        <v>345.87896886237388</v>
      </c>
      <c r="J130">
        <f t="shared" ref="J130:J142" si="18">$O$10*F130+$O$11</f>
        <v>22.310190323610943</v>
      </c>
    </row>
    <row r="131" spans="1:10" x14ac:dyDescent="0.25">
      <c r="A131">
        <v>131</v>
      </c>
      <c r="B131">
        <v>355</v>
      </c>
      <c r="C131">
        <v>5.6843839999999997</v>
      </c>
      <c r="D131">
        <f t="shared" si="14"/>
        <v>5.684384E-2</v>
      </c>
      <c r="E131">
        <f t="shared" si="15"/>
        <v>7.824449774557328</v>
      </c>
      <c r="F131">
        <f t="shared" si="16"/>
        <v>3.492957746478873</v>
      </c>
      <c r="G131">
        <f t="shared" ref="G131:G142" si="19">(E131)^2</f>
        <v>61.22201427457022</v>
      </c>
      <c r="H131">
        <f t="shared" ref="H131:H142" si="20">(G132-G131)/(F132-F131)</f>
        <v>-7.4877387749205591</v>
      </c>
      <c r="I131">
        <f t="shared" si="17"/>
        <v>359.15338925403466</v>
      </c>
      <c r="J131">
        <f t="shared" si="18"/>
        <v>22.785138264450705</v>
      </c>
    </row>
    <row r="132" spans="1:10" x14ac:dyDescent="0.25">
      <c r="A132">
        <v>132</v>
      </c>
      <c r="B132">
        <v>350</v>
      </c>
      <c r="C132">
        <v>5.6999300000000002</v>
      </c>
      <c r="D132">
        <f t="shared" si="14"/>
        <v>5.6999300000000003E-2</v>
      </c>
      <c r="E132">
        <f t="shared" si="15"/>
        <v>7.8005372013383489</v>
      </c>
      <c r="F132">
        <f t="shared" si="16"/>
        <v>3.5428571428571427</v>
      </c>
      <c r="G132">
        <f t="shared" si="19"/>
        <v>60.84838062946352</v>
      </c>
      <c r="H132">
        <f t="shared" si="20"/>
        <v>-8.2832513867216164</v>
      </c>
      <c r="I132">
        <f t="shared" si="17"/>
        <v>372.80707879974295</v>
      </c>
      <c r="J132">
        <f t="shared" si="18"/>
        <v>23.273656146457316</v>
      </c>
    </row>
    <row r="133" spans="1:10" x14ac:dyDescent="0.25">
      <c r="A133">
        <v>133</v>
      </c>
      <c r="B133">
        <v>345</v>
      </c>
      <c r="C133">
        <v>5.7177889999999998</v>
      </c>
      <c r="D133">
        <f t="shared" si="14"/>
        <v>5.7177889999999995E-2</v>
      </c>
      <c r="E133">
        <f t="shared" si="15"/>
        <v>7.7732278255183278</v>
      </c>
      <c r="F133">
        <f t="shared" si="16"/>
        <v>3.5942028985507246</v>
      </c>
      <c r="G133">
        <f t="shared" si="19"/>
        <v>60.423070827412388</v>
      </c>
      <c r="H133">
        <f t="shared" si="20"/>
        <v>-8.918428520285584</v>
      </c>
      <c r="I133">
        <f t="shared" si="17"/>
        <v>386.85652746271819</v>
      </c>
      <c r="J133">
        <f t="shared" si="18"/>
        <v>23.776333967072819</v>
      </c>
    </row>
    <row r="134" spans="1:10" x14ac:dyDescent="0.25">
      <c r="A134">
        <v>134</v>
      </c>
      <c r="B134">
        <v>340</v>
      </c>
      <c r="C134">
        <v>5.7377890000000003</v>
      </c>
      <c r="D134">
        <f t="shared" si="14"/>
        <v>5.7377890000000001E-2</v>
      </c>
      <c r="E134">
        <f t="shared" si="15"/>
        <v>7.7428469595244094</v>
      </c>
      <c r="F134">
        <f t="shared" si="16"/>
        <v>3.6470588235294117</v>
      </c>
      <c r="G134">
        <f t="shared" si="19"/>
        <v>59.95167903861639</v>
      </c>
      <c r="H134">
        <f t="shared" si="20"/>
        <v>-1.1734748334093934</v>
      </c>
      <c r="I134">
        <f t="shared" si="17"/>
        <v>401.31919520401618</v>
      </c>
      <c r="J134">
        <f t="shared" si="18"/>
        <v>24.293796429471126</v>
      </c>
    </row>
    <row r="135" spans="1:10" x14ac:dyDescent="0.25">
      <c r="A135">
        <v>135</v>
      </c>
      <c r="B135">
        <v>335</v>
      </c>
      <c r="C135">
        <v>5.7405160000000004</v>
      </c>
      <c r="D135">
        <f t="shared" si="14"/>
        <v>5.7405160000000004E-2</v>
      </c>
      <c r="E135">
        <f t="shared" si="15"/>
        <v>7.7387209825268819</v>
      </c>
      <c r="F135">
        <f t="shared" si="16"/>
        <v>3.7014925373134329</v>
      </c>
      <c r="G135">
        <f t="shared" si="19"/>
        <v>59.887802445401832</v>
      </c>
      <c r="H135">
        <f t="shared" si="20"/>
        <v>5.2347022397303755</v>
      </c>
      <c r="I135">
        <f t="shared" si="17"/>
        <v>416.21358437042761</v>
      </c>
      <c r="J135">
        <f t="shared" si="18"/>
        <v>24.826705532538039</v>
      </c>
    </row>
    <row r="136" spans="1:10" x14ac:dyDescent="0.25">
      <c r="A136">
        <v>136</v>
      </c>
      <c r="B136">
        <v>330</v>
      </c>
      <c r="C136">
        <v>5.7280160000000002</v>
      </c>
      <c r="D136">
        <f t="shared" si="14"/>
        <v>5.7280160000000004E-2</v>
      </c>
      <c r="E136">
        <f t="shared" si="15"/>
        <v>7.7576659765757068</v>
      </c>
      <c r="F136">
        <f t="shared" si="16"/>
        <v>3.7575757575757578</v>
      </c>
      <c r="G136">
        <f t="shared" si="19"/>
        <v>60.181381404120316</v>
      </c>
      <c r="H136">
        <f t="shared" si="20"/>
        <v>10.978933050876517</v>
      </c>
      <c r="I136">
        <f t="shared" si="17"/>
        <v>431.5593186630939</v>
      </c>
      <c r="J136">
        <f t="shared" si="18"/>
        <v>25.375763396303956</v>
      </c>
    </row>
    <row r="137" spans="1:10" x14ac:dyDescent="0.25">
      <c r="A137">
        <v>137</v>
      </c>
      <c r="B137">
        <v>325</v>
      </c>
      <c r="C137">
        <v>5.7012809999999998</v>
      </c>
      <c r="D137">
        <f t="shared" si="14"/>
        <v>5.7012809999999997E-2</v>
      </c>
      <c r="E137">
        <f t="shared" si="15"/>
        <v>7.7984652966946904</v>
      </c>
      <c r="F137">
        <f t="shared" si="16"/>
        <v>3.8153846153846156</v>
      </c>
      <c r="G137">
        <f t="shared" si="19"/>
        <v>60.816060983751406</v>
      </c>
      <c r="H137">
        <f t="shared" si="20"/>
        <v>6.2133968481852717</v>
      </c>
      <c r="I137">
        <f t="shared" si="17"/>
        <v>447.37722939553453</v>
      </c>
      <c r="J137">
        <f t="shared" si="18"/>
        <v>25.941715348185742</v>
      </c>
    </row>
    <row r="138" spans="1:10" x14ac:dyDescent="0.25">
      <c r="A138">
        <v>138</v>
      </c>
      <c r="B138">
        <v>320</v>
      </c>
      <c r="C138">
        <v>5.6858570000000004</v>
      </c>
      <c r="D138">
        <f t="shared" si="14"/>
        <v>5.6858570000000004E-2</v>
      </c>
      <c r="E138">
        <f t="shared" si="15"/>
        <v>7.822178406724305</v>
      </c>
      <c r="F138">
        <f t="shared" si="16"/>
        <v>3.875</v>
      </c>
      <c r="G138">
        <f t="shared" si="19"/>
        <v>61.186475026623988</v>
      </c>
      <c r="H138">
        <f t="shared" si="20"/>
        <v>33.827511296139399</v>
      </c>
      <c r="I138">
        <f t="shared" si="17"/>
        <v>463.68944983836388</v>
      </c>
      <c r="J138">
        <f t="shared" si="18"/>
        <v>26.525353298563832</v>
      </c>
    </row>
    <row r="139" spans="1:10" x14ac:dyDescent="0.25">
      <c r="A139">
        <v>139</v>
      </c>
      <c r="B139">
        <v>315</v>
      </c>
      <c r="C139">
        <v>5.6015779999999999</v>
      </c>
      <c r="D139">
        <f t="shared" si="14"/>
        <v>5.6015780000000001E-2</v>
      </c>
      <c r="E139">
        <f t="shared" si="15"/>
        <v>7.9540640834512031</v>
      </c>
      <c r="F139">
        <f t="shared" si="16"/>
        <v>3.9365079365079363</v>
      </c>
      <c r="G139">
        <f t="shared" si="19"/>
        <v>63.267135443648428</v>
      </c>
      <c r="H139">
        <f t="shared" si="20"/>
        <v>49.33423873683509</v>
      </c>
      <c r="I139">
        <f t="shared" si="17"/>
        <v>480.51951854921947</v>
      </c>
      <c r="J139">
        <f t="shared" si="18"/>
        <v>27.12751943784281</v>
      </c>
    </row>
    <row r="140" spans="1:10" x14ac:dyDescent="0.25">
      <c r="A140">
        <v>140</v>
      </c>
      <c r="B140">
        <v>310</v>
      </c>
      <c r="C140">
        <v>5.4817479999999996</v>
      </c>
      <c r="D140">
        <f t="shared" si="14"/>
        <v>5.4817479999999995E-2</v>
      </c>
      <c r="E140">
        <f t="shared" si="15"/>
        <v>8.1485868751495918</v>
      </c>
      <c r="F140">
        <f t="shared" si="16"/>
        <v>4</v>
      </c>
      <c r="G140">
        <f t="shared" si="19"/>
        <v>66.39946806186019</v>
      </c>
      <c r="H140">
        <f t="shared" si="20"/>
        <v>41.782035980764164</v>
      </c>
      <c r="I140">
        <f t="shared" si="17"/>
        <v>497.89249270236098</v>
      </c>
      <c r="J140">
        <f t="shared" si="18"/>
        <v>27.749110291292087</v>
      </c>
    </row>
    <row r="141" spans="1:10" x14ac:dyDescent="0.25">
      <c r="A141">
        <v>141</v>
      </c>
      <c r="B141">
        <v>305</v>
      </c>
      <c r="C141">
        <v>5.3832399999999998</v>
      </c>
      <c r="D141">
        <f t="shared" si="14"/>
        <v>5.3832399999999996E-2</v>
      </c>
      <c r="E141">
        <f t="shared" si="15"/>
        <v>8.315002928438636</v>
      </c>
      <c r="F141">
        <f t="shared" si="16"/>
        <v>4.0655737704918034</v>
      </c>
      <c r="G141">
        <f t="shared" si="19"/>
        <v>69.139273699943089</v>
      </c>
      <c r="H141">
        <f t="shared" si="20"/>
        <v>31.767751984368644</v>
      </c>
      <c r="I141">
        <f t="shared" si="17"/>
        <v>515.83507256544146</v>
      </c>
      <c r="J141">
        <f t="shared" si="18"/>
        <v>28.391081172723307</v>
      </c>
    </row>
    <row r="142" spans="1:10" x14ac:dyDescent="0.25">
      <c r="A142">
        <v>142</v>
      </c>
      <c r="B142">
        <v>300</v>
      </c>
      <c r="C142">
        <v>5.3096019999999999</v>
      </c>
      <c r="D142">
        <f t="shared" si="14"/>
        <v>5.3096020000000001E-2</v>
      </c>
      <c r="E142">
        <f t="shared" si="15"/>
        <v>8.4434496911429555</v>
      </c>
      <c r="F142">
        <f t="shared" si="16"/>
        <v>4.1333333333333337</v>
      </c>
      <c r="G142">
        <f t="shared" si="19"/>
        <v>71.291842686862068</v>
      </c>
      <c r="H142">
        <f t="shared" si="20"/>
        <v>17.248026456498884</v>
      </c>
      <c r="I142">
        <f t="shared" si="17"/>
        <v>534.37573842395807</v>
      </c>
      <c r="J142">
        <f t="shared" si="18"/>
        <v>29.054451083535564</v>
      </c>
    </row>
    <row r="143" spans="1:10" x14ac:dyDescent="0.25">
      <c r="A143">
        <v>143</v>
      </c>
    </row>
    <row r="144" spans="1:10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2"/>
  <sheetViews>
    <sheetView workbookViewId="0">
      <pane ySplit="1" topLeftCell="A2" activePane="bottomLeft" state="frozen"/>
      <selection pane="bottomLeft" activeCell="N10" sqref="N10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1000</v>
      </c>
      <c r="C2">
        <v>16.552548000000002</v>
      </c>
      <c r="D2">
        <f t="shared" ref="D2:D65" si="0">C2/100</f>
        <v>0.16552548</v>
      </c>
      <c r="E2">
        <f t="shared" ref="E2:E65" si="1">((1-D2)^2)/(2*D2)</f>
        <v>2.1034457188380618</v>
      </c>
      <c r="F2">
        <f t="shared" ref="F2:F65" si="2">1240/B2</f>
        <v>1.24</v>
      </c>
      <c r="G2">
        <f>(E2)^2</f>
        <v>4.4244838920981699</v>
      </c>
      <c r="H2">
        <f>(G3-G2)/(F3-F2)</f>
        <v>-86.822031580267904</v>
      </c>
      <c r="I2">
        <f t="shared" ref="I2:I65" si="3">$R$4*F2+$R$5</f>
        <v>-389.476807426562</v>
      </c>
      <c r="J2">
        <f t="shared" ref="J2:J65" si="4">$O$10*F2+$O$11</f>
        <v>0.61113318126170313</v>
      </c>
      <c r="L2" t="s">
        <v>9</v>
      </c>
      <c r="N2">
        <v>1.5</v>
      </c>
      <c r="O2">
        <f>MATCH(N2,F:F,1)</f>
        <v>36</v>
      </c>
      <c r="P2" t="s">
        <v>10</v>
      </c>
      <c r="R2">
        <v>3.5</v>
      </c>
      <c r="S2">
        <f>MATCH(R2,F:F,1)</f>
        <v>131</v>
      </c>
    </row>
    <row r="3" spans="1:19" x14ac:dyDescent="0.25">
      <c r="A3">
        <v>3</v>
      </c>
      <c r="B3">
        <v>995</v>
      </c>
      <c r="C3">
        <v>17.337216999999999</v>
      </c>
      <c r="D3">
        <f t="shared" si="0"/>
        <v>0.17337216999999999</v>
      </c>
      <c r="E3">
        <f t="shared" si="1"/>
        <v>1.9706552941297011</v>
      </c>
      <c r="F3">
        <f t="shared" si="2"/>
        <v>1.2462311557788945</v>
      </c>
      <c r="G3">
        <f t="shared" ref="G3:G66" si="5">(E3)^2</f>
        <v>3.8834822882814186</v>
      </c>
      <c r="H3">
        <f t="shared" ref="H3:H66" si="6">(G4-G3)/(F4-F3)</f>
        <v>66.916519820840861</v>
      </c>
      <c r="I3">
        <f t="shared" si="3"/>
        <v>-386.88606021914313</v>
      </c>
      <c r="J3">
        <f t="shared" si="4"/>
        <v>0.71275187169243637</v>
      </c>
    </row>
    <row r="4" spans="1:19" x14ac:dyDescent="0.25">
      <c r="A4">
        <v>4</v>
      </c>
      <c r="B4">
        <v>990</v>
      </c>
      <c r="C4">
        <v>16.715761000000001</v>
      </c>
      <c r="D4">
        <f t="shared" si="0"/>
        <v>0.16715761000000001</v>
      </c>
      <c r="E4">
        <f t="shared" si="1"/>
        <v>2.0747677792860042</v>
      </c>
      <c r="F4">
        <f t="shared" si="2"/>
        <v>1.2525252525252526</v>
      </c>
      <c r="G4">
        <f t="shared" si="5"/>
        <v>4.3046613379633776</v>
      </c>
      <c r="H4">
        <f t="shared" si="6"/>
        <v>-90.547902395526577</v>
      </c>
      <c r="I4">
        <f t="shared" si="3"/>
        <v>-384.26914384801296</v>
      </c>
      <c r="J4">
        <f t="shared" si="4"/>
        <v>0.81539701354165928</v>
      </c>
      <c r="L4" t="s">
        <v>11</v>
      </c>
      <c r="M4" t="s">
        <v>12</v>
      </c>
      <c r="N4" t="s">
        <v>13</v>
      </c>
      <c r="O4">
        <f>VLOOKUP(M6,A:H,6,FALSE)</f>
        <v>2.2962962962962963</v>
      </c>
      <c r="P4" t="s">
        <v>14</v>
      </c>
      <c r="Q4" t="s">
        <v>15</v>
      </c>
      <c r="R4">
        <f>VLOOKUP(M6,A:J,8,FALSE)</f>
        <v>415.77314054544001</v>
      </c>
    </row>
    <row r="5" spans="1:19" x14ac:dyDescent="0.25">
      <c r="A5">
        <v>5</v>
      </c>
      <c r="B5">
        <v>985</v>
      </c>
      <c r="C5">
        <v>17.586317000000001</v>
      </c>
      <c r="D5">
        <f t="shared" si="0"/>
        <v>0.17586317000000001</v>
      </c>
      <c r="E5">
        <f t="shared" si="1"/>
        <v>1.9310510397442764</v>
      </c>
      <c r="F5">
        <f t="shared" si="2"/>
        <v>1.2588832487309645</v>
      </c>
      <c r="G5">
        <f t="shared" si="5"/>
        <v>3.7289581180974509</v>
      </c>
      <c r="H5">
        <f t="shared" si="6"/>
        <v>333.769854031271</v>
      </c>
      <c r="I5">
        <f t="shared" si="3"/>
        <v>-381.62565979798819</v>
      </c>
      <c r="J5">
        <f t="shared" si="4"/>
        <v>0.91908423804925121</v>
      </c>
      <c r="L5">
        <f>MAX(INDEX(H:H,O2):INDEX(H:H,S2))</f>
        <v>415.77314054544001</v>
      </c>
      <c r="M5">
        <f>MATCH(L5,H:H,0)</f>
        <v>94</v>
      </c>
      <c r="N5" t="s">
        <v>16</v>
      </c>
      <c r="O5">
        <f>VLOOKUP(M6,A:H,7,FALSE)</f>
        <v>49.702821031065838</v>
      </c>
      <c r="Q5" t="s">
        <v>17</v>
      </c>
      <c r="R5">
        <f>O5-R4*O4</f>
        <v>-905.0355017029076</v>
      </c>
    </row>
    <row r="6" spans="1:19" x14ac:dyDescent="0.25">
      <c r="A6">
        <v>6</v>
      </c>
      <c r="B6">
        <v>980</v>
      </c>
      <c r="C6">
        <v>14.931105000000001</v>
      </c>
      <c r="D6">
        <f t="shared" si="0"/>
        <v>0.14931105</v>
      </c>
      <c r="E6">
        <f t="shared" si="1"/>
        <v>2.4233695016279855</v>
      </c>
      <c r="F6">
        <f t="shared" si="2"/>
        <v>1.2653061224489797</v>
      </c>
      <c r="G6">
        <f t="shared" si="5"/>
        <v>5.8727197414206707</v>
      </c>
      <c r="H6">
        <f t="shared" si="6"/>
        <v>-352.84282860844502</v>
      </c>
      <c r="I6">
        <f t="shared" si="3"/>
        <v>-378.95520142092221</v>
      </c>
      <c r="J6">
        <f t="shared" si="4"/>
        <v>1.0238294954599816</v>
      </c>
      <c r="M6">
        <v>94</v>
      </c>
    </row>
    <row r="7" spans="1:19" x14ac:dyDescent="0.25">
      <c r="A7">
        <v>7</v>
      </c>
      <c r="B7">
        <v>975</v>
      </c>
      <c r="C7">
        <v>17.833121999999999</v>
      </c>
      <c r="D7">
        <f t="shared" si="0"/>
        <v>0.17833121999999998</v>
      </c>
      <c r="E7">
        <f t="shared" si="1"/>
        <v>1.8929371537599766</v>
      </c>
      <c r="F7">
        <f t="shared" si="2"/>
        <v>1.2717948717948717</v>
      </c>
      <c r="G7">
        <f t="shared" si="5"/>
        <v>3.5832110680849212</v>
      </c>
      <c r="H7">
        <f t="shared" si="6"/>
        <v>108.01364780645167</v>
      </c>
      <c r="I7">
        <f t="shared" si="3"/>
        <v>-376.25735372716849</v>
      </c>
      <c r="J7">
        <f t="shared" si="4"/>
        <v>1.1296490632031251</v>
      </c>
      <c r="O7" t="s">
        <v>13</v>
      </c>
      <c r="P7" t="s">
        <v>18</v>
      </c>
    </row>
    <row r="8" spans="1:19" x14ac:dyDescent="0.25">
      <c r="A8">
        <v>8</v>
      </c>
      <c r="B8">
        <v>970</v>
      </c>
      <c r="C8">
        <v>16.734293999999998</v>
      </c>
      <c r="D8">
        <f t="shared" si="0"/>
        <v>0.16734294</v>
      </c>
      <c r="E8">
        <f t="shared" si="1"/>
        <v>2.0715477437167165</v>
      </c>
      <c r="F8">
        <f t="shared" si="2"/>
        <v>1.2783505154639174</v>
      </c>
      <c r="G8">
        <f t="shared" si="5"/>
        <v>4.2913100544978189</v>
      </c>
      <c r="H8">
        <f t="shared" si="6"/>
        <v>68.985150239440799</v>
      </c>
      <c r="I8">
        <f t="shared" si="3"/>
        <v>-373.53169317059258</v>
      </c>
      <c r="J8">
        <f t="shared" si="4"/>
        <v>1.2365595543250691</v>
      </c>
      <c r="L8" t="s">
        <v>19</v>
      </c>
      <c r="N8">
        <v>1.5</v>
      </c>
      <c r="O8">
        <f>VLOOKUP(N8,F:I,1,TRUE)</f>
        <v>1.4939759036144578</v>
      </c>
      <c r="P8">
        <f>VLOOKUP(O8,F:I,2,FALSE)</f>
        <v>4.7530130574925931</v>
      </c>
      <c r="R8" t="e">
        <f>INDEX(3,4)</f>
        <v>#REF!</v>
      </c>
    </row>
    <row r="9" spans="1:19" x14ac:dyDescent="0.25">
      <c r="A9">
        <v>9</v>
      </c>
      <c r="B9">
        <v>965</v>
      </c>
      <c r="C9">
        <v>16.137582999999999</v>
      </c>
      <c r="D9">
        <f t="shared" si="0"/>
        <v>0.16137583</v>
      </c>
      <c r="E9">
        <f t="shared" si="1"/>
        <v>2.1790453332081667</v>
      </c>
      <c r="F9">
        <f t="shared" si="2"/>
        <v>1.2849740932642486</v>
      </c>
      <c r="G9">
        <f t="shared" si="5"/>
        <v>4.7482385641762903</v>
      </c>
      <c r="H9">
        <f t="shared" si="6"/>
        <v>-76.812764139699169</v>
      </c>
      <c r="I9">
        <f t="shared" si="3"/>
        <v>-370.7777874269018</v>
      </c>
      <c r="J9">
        <f t="shared" si="4"/>
        <v>1.3445779261840265</v>
      </c>
      <c r="L9" t="s">
        <v>20</v>
      </c>
      <c r="N9">
        <v>1.7</v>
      </c>
      <c r="O9">
        <f>VLOOKUP(N9,F:I,1,TRUE)</f>
        <v>1.6986301369863013</v>
      </c>
      <c r="P9">
        <f>VLOOKUP(O9,F:I,2,FALSE)</f>
        <v>8.0905472043345679</v>
      </c>
    </row>
    <row r="10" spans="1:19" x14ac:dyDescent="0.25">
      <c r="A10">
        <v>10</v>
      </c>
      <c r="B10">
        <v>960</v>
      </c>
      <c r="C10">
        <v>16.814430999999999</v>
      </c>
      <c r="D10">
        <f t="shared" si="0"/>
        <v>0.16814430999999999</v>
      </c>
      <c r="E10">
        <f t="shared" si="1"/>
        <v>2.0577083131310721</v>
      </c>
      <c r="F10">
        <f t="shared" si="2"/>
        <v>1.2916666666666667</v>
      </c>
      <c r="G10">
        <f t="shared" si="5"/>
        <v>4.2341635019287223</v>
      </c>
      <c r="H10">
        <f t="shared" si="6"/>
        <v>0.25659849793770712</v>
      </c>
      <c r="I10">
        <f t="shared" si="3"/>
        <v>-367.99519516504756</v>
      </c>
      <c r="J10">
        <f t="shared" si="4"/>
        <v>1.4537214894165196</v>
      </c>
      <c r="L10" t="s">
        <v>21</v>
      </c>
      <c r="N10" t="s">
        <v>17</v>
      </c>
      <c r="O10">
        <f>(P9-P8)/(O9-O8)</f>
        <v>16.308160802996394</v>
      </c>
    </row>
    <row r="11" spans="1:19" x14ac:dyDescent="0.25">
      <c r="A11">
        <v>11</v>
      </c>
      <c r="B11">
        <v>955</v>
      </c>
      <c r="C11">
        <v>16.811978</v>
      </c>
      <c r="D11">
        <f t="shared" si="0"/>
        <v>0.16811978</v>
      </c>
      <c r="E11">
        <f t="shared" si="1"/>
        <v>2.0581299250666647</v>
      </c>
      <c r="F11">
        <f t="shared" si="2"/>
        <v>1.2984293193717278</v>
      </c>
      <c r="G11">
        <f t="shared" si="5"/>
        <v>4.2358987884549153</v>
      </c>
      <c r="H11">
        <f t="shared" si="6"/>
        <v>204.86282453233835</v>
      </c>
      <c r="I11">
        <f t="shared" si="3"/>
        <v>-365.18346581144624</v>
      </c>
      <c r="J11">
        <f t="shared" si="4"/>
        <v>1.5640079171854744</v>
      </c>
      <c r="L11" t="s">
        <v>22</v>
      </c>
      <c r="O11">
        <f>P8-O10*O8</f>
        <v>-19.610986214453824</v>
      </c>
    </row>
    <row r="12" spans="1:19" x14ac:dyDescent="0.25">
      <c r="A12">
        <v>12</v>
      </c>
      <c r="B12">
        <v>950</v>
      </c>
      <c r="C12">
        <v>15.159757000000001</v>
      </c>
      <c r="D12">
        <f t="shared" si="0"/>
        <v>0.15159757000000001</v>
      </c>
      <c r="E12">
        <f t="shared" si="1"/>
        <v>2.3740046863215047</v>
      </c>
      <c r="F12">
        <f t="shared" si="2"/>
        <v>1.3052631578947369</v>
      </c>
      <c r="G12">
        <f t="shared" si="5"/>
        <v>5.6358982506764663</v>
      </c>
      <c r="H12">
        <f t="shared" si="6"/>
        <v>-239.89824424401101</v>
      </c>
      <c r="I12">
        <f t="shared" si="3"/>
        <v>-362.34213930675423</v>
      </c>
      <c r="J12">
        <f t="shared" si="4"/>
        <v>1.6754552547204185</v>
      </c>
    </row>
    <row r="13" spans="1:19" x14ac:dyDescent="0.25">
      <c r="A13">
        <v>13</v>
      </c>
      <c r="B13">
        <v>945</v>
      </c>
      <c r="C13">
        <v>17.189048</v>
      </c>
      <c r="D13">
        <f t="shared" si="0"/>
        <v>0.17189047999999998</v>
      </c>
      <c r="E13">
        <f t="shared" si="1"/>
        <v>1.9947741640916663</v>
      </c>
      <c r="F13">
        <f t="shared" si="2"/>
        <v>1.3121693121693121</v>
      </c>
      <c r="G13">
        <f t="shared" si="5"/>
        <v>3.9791239657276058</v>
      </c>
      <c r="H13">
        <f t="shared" si="6"/>
        <v>-153.88423399976696</v>
      </c>
      <c r="I13">
        <f t="shared" si="3"/>
        <v>-359.47074585492282</v>
      </c>
      <c r="J13">
        <f t="shared" si="4"/>
        <v>1.7880819291604908</v>
      </c>
      <c r="L13" t="s">
        <v>23</v>
      </c>
      <c r="M13" s="1">
        <f>(R5-O11)/(O10-R4)</f>
        <v>2.2165260045056616</v>
      </c>
      <c r="N13" t="s">
        <v>24</v>
      </c>
    </row>
    <row r="14" spans="1:19" x14ac:dyDescent="0.25">
      <c r="A14">
        <v>14</v>
      </c>
      <c r="B14">
        <v>940</v>
      </c>
      <c r="C14">
        <v>19.167448</v>
      </c>
      <c r="D14">
        <f t="shared" si="0"/>
        <v>0.19167448000000001</v>
      </c>
      <c r="E14">
        <f t="shared" si="1"/>
        <v>1.7044265524635058</v>
      </c>
      <c r="F14">
        <f t="shared" si="2"/>
        <v>1.3191489361702127</v>
      </c>
      <c r="G14">
        <f t="shared" si="5"/>
        <v>2.9050698727426321</v>
      </c>
      <c r="H14">
        <f t="shared" si="6"/>
        <v>-12.093757661579906</v>
      </c>
      <c r="I14">
        <f t="shared" si="3"/>
        <v>-356.56880566424206</v>
      </c>
      <c r="J14">
        <f t="shared" si="4"/>
        <v>1.901906759711629</v>
      </c>
      <c r="L14" t="s">
        <v>25</v>
      </c>
      <c r="M14" s="1">
        <f>-R5/R4</f>
        <v>2.1767531700475393</v>
      </c>
      <c r="N14" t="s">
        <v>26</v>
      </c>
    </row>
    <row r="15" spans="1:19" x14ac:dyDescent="0.25">
      <c r="A15">
        <v>15</v>
      </c>
      <c r="B15">
        <v>935</v>
      </c>
      <c r="C15">
        <v>19.361802000000001</v>
      </c>
      <c r="D15">
        <f t="shared" si="0"/>
        <v>0.19361802</v>
      </c>
      <c r="E15">
        <f t="shared" si="1"/>
        <v>1.6792132717520829</v>
      </c>
      <c r="F15">
        <f t="shared" si="2"/>
        <v>1.3262032085561497</v>
      </c>
      <c r="G15">
        <f t="shared" si="5"/>
        <v>2.8197572120283345</v>
      </c>
      <c r="H15">
        <f t="shared" si="6"/>
        <v>149.95636194013892</v>
      </c>
      <c r="I15">
        <f t="shared" si="3"/>
        <v>-353.63582868007802</v>
      </c>
      <c r="J15">
        <f t="shared" si="4"/>
        <v>2.0169489681296291</v>
      </c>
    </row>
    <row r="16" spans="1:19" x14ac:dyDescent="0.25">
      <c r="A16">
        <v>16</v>
      </c>
      <c r="B16">
        <v>930</v>
      </c>
      <c r="C16">
        <v>17.328603000000001</v>
      </c>
      <c r="D16">
        <f t="shared" si="0"/>
        <v>0.17328603000000001</v>
      </c>
      <c r="E16">
        <f t="shared" si="1"/>
        <v>1.9720458371432505</v>
      </c>
      <c r="F16">
        <f t="shared" si="2"/>
        <v>1.3333333333333333</v>
      </c>
      <c r="G16">
        <f t="shared" si="5"/>
        <v>3.888964783794024</v>
      </c>
      <c r="H16">
        <f t="shared" si="6"/>
        <v>-70.566633803272666</v>
      </c>
      <c r="I16">
        <f t="shared" si="3"/>
        <v>-350.67131430898758</v>
      </c>
      <c r="J16">
        <f t="shared" si="4"/>
        <v>2.1332281895413665</v>
      </c>
    </row>
    <row r="17" spans="1:10" x14ac:dyDescent="0.25">
      <c r="A17">
        <v>17</v>
      </c>
      <c r="B17">
        <v>925</v>
      </c>
      <c r="C17">
        <v>18.197758</v>
      </c>
      <c r="D17">
        <f t="shared" si="0"/>
        <v>0.18197758</v>
      </c>
      <c r="E17">
        <f t="shared" si="1"/>
        <v>1.838580004258372</v>
      </c>
      <c r="F17">
        <f t="shared" si="2"/>
        <v>1.3405405405405406</v>
      </c>
      <c r="G17">
        <f t="shared" si="5"/>
        <v>3.3803764320587151</v>
      </c>
      <c r="H17">
        <f t="shared" si="6"/>
        <v>-41.364907492220837</v>
      </c>
      <c r="I17">
        <f t="shared" si="3"/>
        <v>-347.67475113388525</v>
      </c>
      <c r="J17">
        <f t="shared" si="4"/>
        <v>2.2507644836170186</v>
      </c>
    </row>
    <row r="18" spans="1:10" x14ac:dyDescent="0.25">
      <c r="A18">
        <v>18</v>
      </c>
      <c r="B18">
        <v>920</v>
      </c>
      <c r="C18">
        <v>18.791675999999999</v>
      </c>
      <c r="D18">
        <f t="shared" si="0"/>
        <v>0.18791675999999999</v>
      </c>
      <c r="E18">
        <f t="shared" si="1"/>
        <v>1.7547109387393056</v>
      </c>
      <c r="F18">
        <f t="shared" si="2"/>
        <v>1.3478260869565217</v>
      </c>
      <c r="G18">
        <f t="shared" si="5"/>
        <v>3.0790104785313752</v>
      </c>
      <c r="H18">
        <f t="shared" si="6"/>
        <v>18.883442891930489</v>
      </c>
      <c r="I18">
        <f t="shared" si="3"/>
        <v>-344.6456166199232</v>
      </c>
      <c r="J18">
        <f t="shared" si="4"/>
        <v>2.3695783461065325</v>
      </c>
    </row>
    <row r="19" spans="1:10" x14ac:dyDescent="0.25">
      <c r="A19">
        <v>19</v>
      </c>
      <c r="B19">
        <v>915</v>
      </c>
      <c r="C19">
        <v>18.509212000000002</v>
      </c>
      <c r="D19">
        <f t="shared" si="0"/>
        <v>0.18509212000000003</v>
      </c>
      <c r="E19">
        <f t="shared" si="1"/>
        <v>1.7939036326508508</v>
      </c>
      <c r="F19">
        <f t="shared" si="2"/>
        <v>1.355191256830601</v>
      </c>
      <c r="G19">
        <f t="shared" si="5"/>
        <v>3.2180902432379188</v>
      </c>
      <c r="H19">
        <f t="shared" si="6"/>
        <v>-147.20434390891214</v>
      </c>
      <c r="I19">
        <f t="shared" si="3"/>
        <v>-341.58337681072658</v>
      </c>
      <c r="J19">
        <f t="shared" si="4"/>
        <v>2.4896907207544032</v>
      </c>
    </row>
    <row r="20" spans="1:10" x14ac:dyDescent="0.25">
      <c r="A20">
        <v>20</v>
      </c>
      <c r="B20">
        <v>910</v>
      </c>
      <c r="C20">
        <v>21.273537000000001</v>
      </c>
      <c r="D20">
        <f t="shared" si="0"/>
        <v>0.21273537000000001</v>
      </c>
      <c r="E20">
        <f t="shared" si="1"/>
        <v>1.4567055719249622</v>
      </c>
      <c r="F20">
        <f t="shared" si="2"/>
        <v>1.3626373626373627</v>
      </c>
      <c r="G20">
        <f t="shared" si="5"/>
        <v>2.1219911232772311</v>
      </c>
      <c r="H20">
        <f t="shared" si="6"/>
        <v>9.9382991891342805</v>
      </c>
      <c r="I20">
        <f t="shared" si="3"/>
        <v>-338.48748601461568</v>
      </c>
      <c r="J20">
        <f t="shared" si="4"/>
        <v>2.611123011607198</v>
      </c>
    </row>
    <row r="21" spans="1:10" x14ac:dyDescent="0.25">
      <c r="A21">
        <v>21</v>
      </c>
      <c r="B21">
        <v>905</v>
      </c>
      <c r="C21">
        <v>21.035015000000001</v>
      </c>
      <c r="D21">
        <f t="shared" si="0"/>
        <v>0.21035015000000001</v>
      </c>
      <c r="E21">
        <f t="shared" si="1"/>
        <v>1.4821641097118838</v>
      </c>
      <c r="F21">
        <f t="shared" si="2"/>
        <v>1.3701657458563536</v>
      </c>
      <c r="G21">
        <f t="shared" si="5"/>
        <v>2.1968104481180211</v>
      </c>
      <c r="H21">
        <f t="shared" si="6"/>
        <v>-16.355818130664396</v>
      </c>
      <c r="I21">
        <f t="shared" si="3"/>
        <v>-335.35738648042627</v>
      </c>
      <c r="J21">
        <f t="shared" si="4"/>
        <v>2.7338970957290805</v>
      </c>
    </row>
    <row r="22" spans="1:10" x14ac:dyDescent="0.25">
      <c r="A22">
        <v>22</v>
      </c>
      <c r="B22">
        <v>900</v>
      </c>
      <c r="C22">
        <v>21.437473000000001</v>
      </c>
      <c r="D22">
        <f t="shared" si="0"/>
        <v>0.21437473000000001</v>
      </c>
      <c r="E22">
        <f t="shared" si="1"/>
        <v>1.4395518185902154</v>
      </c>
      <c r="F22">
        <f t="shared" si="2"/>
        <v>1.3777777777777778</v>
      </c>
      <c r="G22">
        <f t="shared" si="5"/>
        <v>2.0723094384063963</v>
      </c>
      <c r="H22">
        <f t="shared" si="6"/>
        <v>76.737822757449621</v>
      </c>
      <c r="I22">
        <f t="shared" si="3"/>
        <v>-332.19250806252353</v>
      </c>
      <c r="J22">
        <f t="shared" si="4"/>
        <v>2.8580353363412065</v>
      </c>
    </row>
    <row r="23" spans="1:10" x14ac:dyDescent="0.25">
      <c r="A23">
        <v>23</v>
      </c>
      <c r="B23">
        <v>895</v>
      </c>
      <c r="C23">
        <v>19.738119999999999</v>
      </c>
      <c r="D23">
        <f t="shared" si="0"/>
        <v>0.19738119999999998</v>
      </c>
      <c r="E23">
        <f t="shared" si="1"/>
        <v>1.6318599190638223</v>
      </c>
      <c r="F23">
        <f t="shared" si="2"/>
        <v>1.3854748603351956</v>
      </c>
      <c r="G23">
        <f t="shared" si="5"/>
        <v>2.6629667954469847</v>
      </c>
      <c r="H23">
        <f t="shared" si="6"/>
        <v>-50.044557905765707</v>
      </c>
      <c r="I23">
        <f t="shared" si="3"/>
        <v>-328.99226787458838</v>
      </c>
      <c r="J23">
        <f t="shared" si="4"/>
        <v>2.9835605964015173</v>
      </c>
    </row>
    <row r="24" spans="1:10" x14ac:dyDescent="0.25">
      <c r="A24">
        <v>24</v>
      </c>
      <c r="B24">
        <v>890</v>
      </c>
      <c r="C24">
        <v>20.800474999999999</v>
      </c>
      <c r="D24">
        <f t="shared" si="0"/>
        <v>0.20800474999999999</v>
      </c>
      <c r="E24">
        <f t="shared" si="1"/>
        <v>1.5077936345746012</v>
      </c>
      <c r="F24">
        <f t="shared" si="2"/>
        <v>1.3932584269662922</v>
      </c>
      <c r="G24">
        <f t="shared" si="5"/>
        <v>2.273441644463686</v>
      </c>
      <c r="H24">
        <f t="shared" si="6"/>
        <v>-276.25459058169878</v>
      </c>
      <c r="I24">
        <f t="shared" si="3"/>
        <v>-325.75606993173267</v>
      </c>
      <c r="J24">
        <f t="shared" si="4"/>
        <v>3.1104962526422781</v>
      </c>
    </row>
    <row r="25" spans="1:10" x14ac:dyDescent="0.25">
      <c r="A25">
        <v>25</v>
      </c>
      <c r="B25">
        <v>885</v>
      </c>
      <c r="C25">
        <v>46.133305</v>
      </c>
      <c r="D25">
        <f t="shared" si="0"/>
        <v>0.46133305000000002</v>
      </c>
      <c r="E25">
        <f t="shared" si="1"/>
        <v>0.31448221953998573</v>
      </c>
      <c r="F25">
        <f t="shared" si="2"/>
        <v>1.4011299435028248</v>
      </c>
      <c r="G25">
        <f t="shared" si="5"/>
        <v>9.8899066406795785E-2</v>
      </c>
      <c r="H25">
        <f t="shared" si="6"/>
        <v>94.350812529614501</v>
      </c>
      <c r="I25">
        <f t="shared" si="3"/>
        <v>-322.48330478048319</v>
      </c>
      <c r="J25">
        <f t="shared" si="4"/>
        <v>3.2388662100834971</v>
      </c>
    </row>
    <row r="26" spans="1:10" x14ac:dyDescent="0.25">
      <c r="A26">
        <v>26</v>
      </c>
      <c r="B26">
        <v>880</v>
      </c>
      <c r="C26">
        <v>356.32942600000001</v>
      </c>
      <c r="D26">
        <f t="shared" si="0"/>
        <v>3.5632942600000002</v>
      </c>
      <c r="E26">
        <f t="shared" si="1"/>
        <v>0.9219667229151246</v>
      </c>
      <c r="F26">
        <f t="shared" si="2"/>
        <v>1.4090909090909092</v>
      </c>
      <c r="G26">
        <f t="shared" si="5"/>
        <v>0.85002263816285417</v>
      </c>
      <c r="H26">
        <f t="shared" si="6"/>
        <v>-102.62905879242379</v>
      </c>
      <c r="I26">
        <f t="shared" si="3"/>
        <v>-319.17334911615114</v>
      </c>
      <c r="J26">
        <f t="shared" si="4"/>
        <v>3.3686949170410969</v>
      </c>
    </row>
    <row r="27" spans="1:10" x14ac:dyDescent="0.25">
      <c r="A27">
        <v>27</v>
      </c>
      <c r="B27">
        <v>875</v>
      </c>
      <c r="C27">
        <v>172.93895499999999</v>
      </c>
      <c r="D27">
        <f t="shared" si="0"/>
        <v>1.7293895499999998</v>
      </c>
      <c r="E27">
        <f t="shared" si="1"/>
        <v>0.15381413506552133</v>
      </c>
      <c r="F27">
        <f t="shared" si="2"/>
        <v>1.417142857142857</v>
      </c>
      <c r="G27">
        <f t="shared" si="5"/>
        <v>2.365878814595444E-2</v>
      </c>
      <c r="H27">
        <f t="shared" si="6"/>
        <v>1610.422294023628</v>
      </c>
      <c r="I27">
        <f t="shared" si="3"/>
        <v>-315.82556538708411</v>
      </c>
      <c r="J27">
        <f t="shared" si="4"/>
        <v>3.5000073806496346</v>
      </c>
    </row>
    <row r="28" spans="1:10" x14ac:dyDescent="0.25">
      <c r="A28">
        <v>28</v>
      </c>
      <c r="B28">
        <v>870</v>
      </c>
      <c r="C28">
        <v>-505.18074100000001</v>
      </c>
      <c r="D28">
        <f t="shared" si="0"/>
        <v>-5.0518074100000003</v>
      </c>
      <c r="E28">
        <f t="shared" si="1"/>
        <v>-3.6248781827305354</v>
      </c>
      <c r="F28">
        <f t="shared" si="2"/>
        <v>1.4252873563218391</v>
      </c>
      <c r="G28">
        <f t="shared" si="5"/>
        <v>13.139741839635828</v>
      </c>
      <c r="H28">
        <f t="shared" si="6"/>
        <v>-1581.91585696941</v>
      </c>
      <c r="I28">
        <f t="shared" si="3"/>
        <v>-312.43930138526889</v>
      </c>
      <c r="J28">
        <f t="shared" si="4"/>
        <v>3.6328291829203465</v>
      </c>
    </row>
    <row r="29" spans="1:10" x14ac:dyDescent="0.25">
      <c r="A29">
        <v>29</v>
      </c>
      <c r="B29">
        <v>865</v>
      </c>
      <c r="C29">
        <v>219.913307</v>
      </c>
      <c r="D29">
        <f t="shared" si="0"/>
        <v>2.1991330700000002</v>
      </c>
      <c r="E29">
        <f t="shared" si="1"/>
        <v>0.32692885646242981</v>
      </c>
      <c r="F29">
        <f t="shared" si="2"/>
        <v>1.4335260115606936</v>
      </c>
      <c r="G29">
        <f t="shared" si="5"/>
        <v>0.10688247718783203</v>
      </c>
      <c r="H29">
        <f t="shared" si="6"/>
        <v>559.09783319200392</v>
      </c>
      <c r="I29">
        <f t="shared" si="3"/>
        <v>-309.01388982273932</v>
      </c>
      <c r="J29">
        <f t="shared" si="4"/>
        <v>3.7671864973560361</v>
      </c>
    </row>
    <row r="30" spans="1:10" x14ac:dyDescent="0.25">
      <c r="A30">
        <v>30</v>
      </c>
      <c r="B30">
        <v>860</v>
      </c>
      <c r="C30">
        <v>16.115036</v>
      </c>
      <c r="D30">
        <f t="shared" si="0"/>
        <v>0.16115035999999999</v>
      </c>
      <c r="E30">
        <f t="shared" si="1"/>
        <v>2.1832675971934838</v>
      </c>
      <c r="F30">
        <f t="shared" si="2"/>
        <v>1.441860465116279</v>
      </c>
      <c r="G30">
        <f t="shared" si="5"/>
        <v>4.7666574009550082</v>
      </c>
      <c r="H30">
        <f t="shared" si="6"/>
        <v>69.354178913480155</v>
      </c>
      <c r="I30">
        <f t="shared" si="3"/>
        <v>-305.54864789320345</v>
      </c>
      <c r="J30">
        <f t="shared" si="4"/>
        <v>3.9031061061456249</v>
      </c>
    </row>
    <row r="31" spans="1:10" x14ac:dyDescent="0.25">
      <c r="A31">
        <v>31</v>
      </c>
      <c r="B31">
        <v>855</v>
      </c>
      <c r="C31">
        <v>15.450863</v>
      </c>
      <c r="D31">
        <f t="shared" si="0"/>
        <v>0.15450863000000001</v>
      </c>
      <c r="E31">
        <f t="shared" si="1"/>
        <v>2.3133195108405169</v>
      </c>
      <c r="F31">
        <f t="shared" si="2"/>
        <v>1.4502923976608186</v>
      </c>
      <c r="G31">
        <f t="shared" si="5"/>
        <v>5.3514471592354083</v>
      </c>
      <c r="H31">
        <f t="shared" si="6"/>
        <v>-68.052748265932735</v>
      </c>
      <c r="I31">
        <f t="shared" si="3"/>
        <v>-302.04287681829283</v>
      </c>
      <c r="J31">
        <f t="shared" si="4"/>
        <v>4.0406154179619982</v>
      </c>
    </row>
    <row r="32" spans="1:10" x14ac:dyDescent="0.25">
      <c r="A32">
        <v>32</v>
      </c>
      <c r="B32">
        <v>850</v>
      </c>
      <c r="C32">
        <v>16.109881999999999</v>
      </c>
      <c r="D32">
        <f t="shared" si="0"/>
        <v>0.16109881999999998</v>
      </c>
      <c r="E32">
        <f t="shared" si="1"/>
        <v>2.1842344649246734</v>
      </c>
      <c r="F32">
        <f t="shared" si="2"/>
        <v>1.4588235294117646</v>
      </c>
      <c r="G32">
        <f t="shared" si="5"/>
        <v>4.7708801977647743</v>
      </c>
      <c r="H32">
        <f t="shared" si="6"/>
        <v>4.660314828603628</v>
      </c>
      <c r="I32">
        <f t="shared" si="3"/>
        <v>-298.49586137779511</v>
      </c>
      <c r="J32">
        <f t="shared" si="4"/>
        <v>4.1797424863879726</v>
      </c>
    </row>
    <row r="33" spans="1:10" x14ac:dyDescent="0.25">
      <c r="A33">
        <v>33</v>
      </c>
      <c r="B33">
        <v>845</v>
      </c>
      <c r="C33">
        <v>16.061064999999999</v>
      </c>
      <c r="D33">
        <f t="shared" si="0"/>
        <v>0.16061064999999999</v>
      </c>
      <c r="E33">
        <f t="shared" si="1"/>
        <v>2.1934239133376976</v>
      </c>
      <c r="F33">
        <f t="shared" si="2"/>
        <v>1.4674556213017751</v>
      </c>
      <c r="G33">
        <f t="shared" si="5"/>
        <v>4.8111084636016592</v>
      </c>
      <c r="H33">
        <f t="shared" si="6"/>
        <v>6.075644996032012</v>
      </c>
      <c r="I33">
        <f t="shared" si="3"/>
        <v>-294.90686942320872</v>
      </c>
      <c r="J33">
        <f t="shared" si="4"/>
        <v>4.3205160289965043</v>
      </c>
    </row>
    <row r="34" spans="1:10" x14ac:dyDescent="0.25">
      <c r="A34">
        <v>34</v>
      </c>
      <c r="B34">
        <v>840</v>
      </c>
      <c r="C34">
        <v>15.997434999999999</v>
      </c>
      <c r="D34">
        <f t="shared" si="0"/>
        <v>0.15997434999999999</v>
      </c>
      <c r="E34">
        <f t="shared" si="1"/>
        <v>2.2054882318881828</v>
      </c>
      <c r="F34">
        <f t="shared" si="2"/>
        <v>1.4761904761904763</v>
      </c>
      <c r="G34">
        <f t="shared" si="5"/>
        <v>4.8641783409972623</v>
      </c>
      <c r="H34">
        <f t="shared" si="6"/>
        <v>-13.489564379104722</v>
      </c>
      <c r="I34">
        <f t="shared" si="3"/>
        <v>-291.2751513739247</v>
      </c>
      <c r="J34">
        <f t="shared" si="4"/>
        <v>4.4629654471122819</v>
      </c>
    </row>
    <row r="35" spans="1:10" x14ac:dyDescent="0.25">
      <c r="A35">
        <v>35</v>
      </c>
      <c r="B35">
        <v>835</v>
      </c>
      <c r="C35">
        <v>16.141635000000001</v>
      </c>
      <c r="D35">
        <f t="shared" si="0"/>
        <v>0.16141635000000001</v>
      </c>
      <c r="E35">
        <f t="shared" si="1"/>
        <v>2.1782878191934163</v>
      </c>
      <c r="F35">
        <f t="shared" si="2"/>
        <v>1.4850299401197604</v>
      </c>
      <c r="G35">
        <f t="shared" si="5"/>
        <v>4.7449378232464099</v>
      </c>
      <c r="H35">
        <f t="shared" si="6"/>
        <v>0.90266791843826688</v>
      </c>
      <c r="I35">
        <f t="shared" si="3"/>
        <v>-287.59993969530808</v>
      </c>
      <c r="J35">
        <f t="shared" si="4"/>
        <v>4.6071208462833333</v>
      </c>
    </row>
    <row r="36" spans="1:10" x14ac:dyDescent="0.25">
      <c r="A36">
        <v>36</v>
      </c>
      <c r="B36">
        <v>830</v>
      </c>
      <c r="C36">
        <v>16.131727999999999</v>
      </c>
      <c r="D36">
        <f t="shared" si="0"/>
        <v>0.16131727999999998</v>
      </c>
      <c r="E36">
        <f t="shared" si="1"/>
        <v>2.1801406049823009</v>
      </c>
      <c r="F36">
        <f t="shared" si="2"/>
        <v>1.4939759036144578</v>
      </c>
      <c r="G36">
        <f t="shared" si="5"/>
        <v>4.7530130574925931</v>
      </c>
      <c r="H36">
        <f t="shared" si="6"/>
        <v>34.027836190150516</v>
      </c>
      <c r="I36">
        <f t="shared" si="3"/>
        <v>-283.88044835791288</v>
      </c>
      <c r="J36">
        <f t="shared" si="4"/>
        <v>4.7530130574925948</v>
      </c>
    </row>
    <row r="37" spans="1:10" x14ac:dyDescent="0.25">
      <c r="A37">
        <v>37</v>
      </c>
      <c r="B37">
        <v>825</v>
      </c>
      <c r="C37">
        <v>15.768648000000001</v>
      </c>
      <c r="D37">
        <f t="shared" si="0"/>
        <v>0.15768648000000002</v>
      </c>
      <c r="E37">
        <f t="shared" si="1"/>
        <v>2.2496921295179853</v>
      </c>
      <c r="F37">
        <f t="shared" si="2"/>
        <v>1.5030303030303029</v>
      </c>
      <c r="G37">
        <f t="shared" si="5"/>
        <v>5.0611146776151674</v>
      </c>
      <c r="H37">
        <f t="shared" si="6"/>
        <v>-11.311467323110788</v>
      </c>
      <c r="I37">
        <f t="shared" si="3"/>
        <v>-280.1158722770341</v>
      </c>
      <c r="J37">
        <f t="shared" si="4"/>
        <v>4.9006736591407538</v>
      </c>
    </row>
    <row r="38" spans="1:10" x14ac:dyDescent="0.25">
      <c r="A38">
        <v>38</v>
      </c>
      <c r="B38">
        <v>820</v>
      </c>
      <c r="C38">
        <v>15.887672</v>
      </c>
      <c r="D38">
        <f t="shared" si="0"/>
        <v>0.15887672</v>
      </c>
      <c r="E38">
        <f t="shared" si="1"/>
        <v>2.2265325346531526</v>
      </c>
      <c r="F38">
        <f t="shared" si="2"/>
        <v>1.5121951219512195</v>
      </c>
      <c r="G38">
        <f t="shared" si="5"/>
        <v>4.957447127868992</v>
      </c>
      <c r="H38">
        <f t="shared" si="6"/>
        <v>18.388815675812275</v>
      </c>
      <c r="I38">
        <f t="shared" si="3"/>
        <v>-276.30538673175442</v>
      </c>
      <c r="J38">
        <f t="shared" si="4"/>
        <v>5.0501349998334071</v>
      </c>
    </row>
    <row r="39" spans="1:10" x14ac:dyDescent="0.25">
      <c r="A39">
        <v>39</v>
      </c>
      <c r="B39">
        <v>815</v>
      </c>
      <c r="C39">
        <v>15.693405</v>
      </c>
      <c r="D39">
        <f t="shared" si="0"/>
        <v>0.15693404999999999</v>
      </c>
      <c r="E39">
        <f t="shared" si="1"/>
        <v>2.2645187454519986</v>
      </c>
      <c r="F39">
        <f t="shared" si="2"/>
        <v>1.5214723926380369</v>
      </c>
      <c r="G39">
        <f t="shared" si="5"/>
        <v>5.1280451485034932</v>
      </c>
      <c r="H39">
        <f t="shared" si="6"/>
        <v>-3.3134138701008023E-2</v>
      </c>
      <c r="I39">
        <f t="shared" si="3"/>
        <v>-272.44814676260614</v>
      </c>
      <c r="J39">
        <f t="shared" si="4"/>
        <v>5.2014302220069482</v>
      </c>
    </row>
    <row r="40" spans="1:10" x14ac:dyDescent="0.25">
      <c r="A40">
        <v>40</v>
      </c>
      <c r="B40">
        <v>810</v>
      </c>
      <c r="C40">
        <v>15.693752</v>
      </c>
      <c r="D40">
        <f t="shared" si="0"/>
        <v>0.15693752</v>
      </c>
      <c r="E40">
        <f t="shared" si="1"/>
        <v>2.2644500345862175</v>
      </c>
      <c r="F40">
        <f t="shared" si="2"/>
        <v>1.5308641975308641</v>
      </c>
      <c r="G40">
        <f t="shared" si="5"/>
        <v>5.1277339591375215</v>
      </c>
      <c r="H40">
        <f t="shared" si="6"/>
        <v>14.578828797737664</v>
      </c>
      <c r="I40">
        <f t="shared" si="3"/>
        <v>-268.5432865469254</v>
      </c>
      <c r="J40">
        <f t="shared" si="4"/>
        <v>5.3545932864295445</v>
      </c>
    </row>
    <row r="41" spans="1:10" x14ac:dyDescent="0.25">
      <c r="A41">
        <v>41</v>
      </c>
      <c r="B41">
        <v>805</v>
      </c>
      <c r="C41">
        <v>15.541727</v>
      </c>
      <c r="D41">
        <f t="shared" si="0"/>
        <v>0.15541727</v>
      </c>
      <c r="E41">
        <f t="shared" si="1"/>
        <v>2.2948543228633884</v>
      </c>
      <c r="F41">
        <f t="shared" si="2"/>
        <v>1.5403726708074534</v>
      </c>
      <c r="G41">
        <f t="shared" si="5"/>
        <v>5.266356363164781</v>
      </c>
      <c r="H41">
        <f t="shared" si="6"/>
        <v>14.310303697660157</v>
      </c>
      <c r="I41">
        <f t="shared" si="3"/>
        <v>-264.58991875092545</v>
      </c>
      <c r="J41">
        <f t="shared" si="4"/>
        <v>5.5096589976151549</v>
      </c>
    </row>
    <row r="42" spans="1:10" x14ac:dyDescent="0.25">
      <c r="A42">
        <v>42</v>
      </c>
      <c r="B42">
        <v>800</v>
      </c>
      <c r="C42">
        <v>15.39551</v>
      </c>
      <c r="D42">
        <f t="shared" si="0"/>
        <v>0.15395510000000001</v>
      </c>
      <c r="E42">
        <f t="shared" si="1"/>
        <v>2.3246776911450482</v>
      </c>
      <c r="F42">
        <f t="shared" si="2"/>
        <v>1.55</v>
      </c>
      <c r="G42">
        <f t="shared" si="5"/>
        <v>5.4041263677074722</v>
      </c>
      <c r="H42">
        <f t="shared" si="6"/>
        <v>9.2724173455759082</v>
      </c>
      <c r="I42">
        <f t="shared" si="3"/>
        <v>-260.58713385747558</v>
      </c>
      <c r="J42">
        <f t="shared" si="4"/>
        <v>5.6666630301905876</v>
      </c>
    </row>
    <row r="43" spans="1:10" x14ac:dyDescent="0.25">
      <c r="A43">
        <v>43</v>
      </c>
      <c r="B43">
        <v>795</v>
      </c>
      <c r="C43">
        <v>15.302085999999999</v>
      </c>
      <c r="D43">
        <f t="shared" si="0"/>
        <v>0.15302085999999998</v>
      </c>
      <c r="E43">
        <f t="shared" si="1"/>
        <v>2.3440387918194276</v>
      </c>
      <c r="F43">
        <f t="shared" si="2"/>
        <v>1.5597484276729561</v>
      </c>
      <c r="G43">
        <f t="shared" si="5"/>
        <v>5.4945178575542819</v>
      </c>
      <c r="H43">
        <f t="shared" si="6"/>
        <v>27.205577081392448</v>
      </c>
      <c r="I43">
        <f t="shared" si="3"/>
        <v>-256.5339994685105</v>
      </c>
      <c r="J43">
        <f t="shared" si="4"/>
        <v>5.8256419562575346</v>
      </c>
    </row>
    <row r="44" spans="1:10" x14ac:dyDescent="0.25">
      <c r="A44">
        <v>44</v>
      </c>
      <c r="B44">
        <v>790</v>
      </c>
      <c r="C44">
        <v>15.035489</v>
      </c>
      <c r="D44">
        <f t="shared" si="0"/>
        <v>0.15035488999999999</v>
      </c>
      <c r="E44">
        <f t="shared" si="1"/>
        <v>2.4006429486493994</v>
      </c>
      <c r="F44">
        <f t="shared" si="2"/>
        <v>1.5696202531645569</v>
      </c>
      <c r="G44">
        <f t="shared" si="5"/>
        <v>5.7630865669000828</v>
      </c>
      <c r="H44">
        <f t="shared" si="6"/>
        <v>-6.0578061215976184</v>
      </c>
      <c r="I44">
        <f t="shared" si="3"/>
        <v>-252.42955958095115</v>
      </c>
      <c r="J44">
        <f t="shared" si="4"/>
        <v>5.9866332737936787</v>
      </c>
    </row>
    <row r="45" spans="1:10" x14ac:dyDescent="0.25">
      <c r="A45">
        <v>45</v>
      </c>
      <c r="B45">
        <v>785</v>
      </c>
      <c r="C45">
        <v>15.094227999999999</v>
      </c>
      <c r="D45">
        <f t="shared" si="0"/>
        <v>0.15094227999999998</v>
      </c>
      <c r="E45">
        <f t="shared" si="1"/>
        <v>2.3879956361186494</v>
      </c>
      <c r="F45">
        <f t="shared" si="2"/>
        <v>1.5796178343949046</v>
      </c>
      <c r="G45">
        <f t="shared" si="5"/>
        <v>5.7025231581217133</v>
      </c>
      <c r="H45">
        <f t="shared" si="6"/>
        <v>25.844731596697422</v>
      </c>
      <c r="I45">
        <f t="shared" si="3"/>
        <v>-248.27283383495137</v>
      </c>
      <c r="J45">
        <f t="shared" si="4"/>
        <v>6.1496754361392085</v>
      </c>
    </row>
    <row r="46" spans="1:10" x14ac:dyDescent="0.25">
      <c r="A46">
        <v>46</v>
      </c>
      <c r="B46">
        <v>780</v>
      </c>
      <c r="C46">
        <v>14.845843</v>
      </c>
      <c r="D46">
        <f t="shared" si="0"/>
        <v>0.14845843</v>
      </c>
      <c r="E46">
        <f t="shared" si="1"/>
        <v>2.4421753801318822</v>
      </c>
      <c r="F46">
        <f t="shared" si="2"/>
        <v>1.5897435897435896</v>
      </c>
      <c r="G46">
        <f t="shared" si="5"/>
        <v>5.9642205873223029</v>
      </c>
      <c r="H46">
        <f t="shared" si="6"/>
        <v>19.68124735154456</v>
      </c>
      <c r="I46">
        <f t="shared" si="3"/>
        <v>-244.06281673323372</v>
      </c>
      <c r="J46">
        <f t="shared" si="4"/>
        <v>6.3148078826173659</v>
      </c>
    </row>
    <row r="47" spans="1:10" x14ac:dyDescent="0.25">
      <c r="A47">
        <v>47</v>
      </c>
      <c r="B47">
        <v>775</v>
      </c>
      <c r="C47">
        <v>14.663436000000001</v>
      </c>
      <c r="D47">
        <f t="shared" si="0"/>
        <v>0.14663436000000002</v>
      </c>
      <c r="E47">
        <f t="shared" si="1"/>
        <v>2.483159184288763</v>
      </c>
      <c r="F47">
        <f t="shared" si="2"/>
        <v>1.6</v>
      </c>
      <c r="G47">
        <f t="shared" si="5"/>
        <v>6.1660795345176354</v>
      </c>
      <c r="H47">
        <f t="shared" si="6"/>
        <v>14.306651269436031</v>
      </c>
      <c r="I47">
        <f t="shared" si="3"/>
        <v>-239.79847683020353</v>
      </c>
      <c r="J47">
        <f t="shared" si="4"/>
        <v>6.4820710703404067</v>
      </c>
    </row>
    <row r="48" spans="1:10" x14ac:dyDescent="0.25">
      <c r="A48">
        <v>48</v>
      </c>
      <c r="B48">
        <v>770</v>
      </c>
      <c r="C48">
        <v>14.533863999999999</v>
      </c>
      <c r="D48">
        <f t="shared" si="0"/>
        <v>0.14533863999999999</v>
      </c>
      <c r="E48">
        <f t="shared" si="1"/>
        <v>2.5129106763247875</v>
      </c>
      <c r="F48">
        <f t="shared" si="2"/>
        <v>1.6103896103896105</v>
      </c>
      <c r="G48">
        <f t="shared" si="5"/>
        <v>6.3147200671871007</v>
      </c>
      <c r="H48">
        <f t="shared" si="6"/>
        <v>7.0317081856520156</v>
      </c>
      <c r="I48">
        <f t="shared" si="3"/>
        <v>-235.4787558894717</v>
      </c>
      <c r="J48">
        <f t="shared" si="4"/>
        <v>6.6515065072546555</v>
      </c>
    </row>
    <row r="49" spans="1:10" x14ac:dyDescent="0.25">
      <c r="A49">
        <v>49</v>
      </c>
      <c r="B49">
        <v>765</v>
      </c>
      <c r="C49">
        <v>14.470774</v>
      </c>
      <c r="D49">
        <f t="shared" si="0"/>
        <v>0.14470774</v>
      </c>
      <c r="E49">
        <f t="shared" si="1"/>
        <v>2.5275940665506473</v>
      </c>
      <c r="F49">
        <f t="shared" si="2"/>
        <v>1.6209150326797386</v>
      </c>
      <c r="G49">
        <f t="shared" si="5"/>
        <v>6.3887317652620386</v>
      </c>
      <c r="H49">
        <f t="shared" si="6"/>
        <v>18.520559975796111</v>
      </c>
      <c r="I49">
        <f t="shared" si="3"/>
        <v>-231.10256800833815</v>
      </c>
      <c r="J49">
        <f t="shared" si="4"/>
        <v>6.8231567864815084</v>
      </c>
    </row>
    <row r="50" spans="1:10" x14ac:dyDescent="0.25">
      <c r="A50">
        <v>50</v>
      </c>
      <c r="B50">
        <v>760</v>
      </c>
      <c r="C50">
        <v>14.306841</v>
      </c>
      <c r="D50">
        <f t="shared" si="0"/>
        <v>0.14306841000000001</v>
      </c>
      <c r="E50">
        <f t="shared" si="1"/>
        <v>2.5663658033940826</v>
      </c>
      <c r="F50">
        <f t="shared" si="2"/>
        <v>1.631578947368421</v>
      </c>
      <c r="G50">
        <f t="shared" si="5"/>
        <v>6.5862334368305548</v>
      </c>
      <c r="H50">
        <f t="shared" si="6"/>
        <v>22.76781775411964</v>
      </c>
      <c r="I50">
        <f t="shared" si="3"/>
        <v>-226.66879870771595</v>
      </c>
      <c r="J50">
        <f t="shared" si="4"/>
        <v>6.9970656220139773</v>
      </c>
    </row>
    <row r="51" spans="1:10" x14ac:dyDescent="0.25">
      <c r="A51">
        <v>51</v>
      </c>
      <c r="B51">
        <v>755</v>
      </c>
      <c r="C51">
        <v>14.111138</v>
      </c>
      <c r="D51">
        <f t="shared" si="0"/>
        <v>0.14111138000000001</v>
      </c>
      <c r="E51">
        <f t="shared" si="1"/>
        <v>2.613856024813535</v>
      </c>
      <c r="F51">
        <f t="shared" si="2"/>
        <v>1.6423841059602649</v>
      </c>
      <c r="G51">
        <f t="shared" si="5"/>
        <v>6.8322433184540152</v>
      </c>
      <c r="H51">
        <f t="shared" si="6"/>
        <v>27.784419247922322</v>
      </c>
      <c r="I51">
        <f t="shared" si="3"/>
        <v>-222.17630398589358</v>
      </c>
      <c r="J51">
        <f t="shared" si="4"/>
        <v>7.1732778858316415</v>
      </c>
    </row>
    <row r="52" spans="1:10" x14ac:dyDescent="0.25">
      <c r="A52">
        <v>52</v>
      </c>
      <c r="B52">
        <v>750</v>
      </c>
      <c r="C52">
        <v>13.881138999999999</v>
      </c>
      <c r="D52">
        <f t="shared" si="0"/>
        <v>0.13881138999999998</v>
      </c>
      <c r="E52">
        <f t="shared" si="1"/>
        <v>2.6714155877040504</v>
      </c>
      <c r="F52">
        <f t="shared" si="2"/>
        <v>1.6533333333333333</v>
      </c>
      <c r="G52">
        <f t="shared" si="5"/>
        <v>7.1364612422281768</v>
      </c>
      <c r="H52">
        <f t="shared" si="6"/>
        <v>14.802529935494057</v>
      </c>
      <c r="I52">
        <f t="shared" si="3"/>
        <v>-217.62390933444681</v>
      </c>
      <c r="J52">
        <f t="shared" si="4"/>
        <v>7.3518396465002134</v>
      </c>
    </row>
    <row r="53" spans="1:10" x14ac:dyDescent="0.25">
      <c r="A53">
        <v>53</v>
      </c>
      <c r="B53">
        <v>745</v>
      </c>
      <c r="C53">
        <v>13.762076</v>
      </c>
      <c r="D53">
        <f t="shared" si="0"/>
        <v>0.13762076000000001</v>
      </c>
      <c r="E53">
        <f t="shared" si="1"/>
        <v>2.7019831658500419</v>
      </c>
      <c r="F53">
        <f t="shared" si="2"/>
        <v>1.6644295302013423</v>
      </c>
      <c r="G53">
        <f t="shared" si="5"/>
        <v>7.3007130285370154</v>
      </c>
      <c r="H53">
        <f t="shared" si="6"/>
        <v>11.934437263580854</v>
      </c>
      <c r="I53">
        <f t="shared" si="3"/>
        <v>-213.01040871452415</v>
      </c>
      <c r="J53">
        <f t="shared" si="4"/>
        <v>7.53279820932541</v>
      </c>
    </row>
    <row r="54" spans="1:10" x14ac:dyDescent="0.25">
      <c r="A54">
        <v>54</v>
      </c>
      <c r="B54">
        <v>740</v>
      </c>
      <c r="C54">
        <v>13.667287999999999</v>
      </c>
      <c r="D54">
        <f t="shared" si="0"/>
        <v>0.13667288</v>
      </c>
      <c r="E54">
        <f t="shared" si="1"/>
        <v>2.7267067033616854</v>
      </c>
      <c r="F54">
        <f t="shared" si="2"/>
        <v>1.6756756756756757</v>
      </c>
      <c r="G54">
        <f t="shared" si="5"/>
        <v>7.4349294461575504</v>
      </c>
      <c r="H54">
        <f t="shared" si="6"/>
        <v>20.803882198346404</v>
      </c>
      <c r="I54">
        <f t="shared" si="3"/>
        <v>-208.33456349162975</v>
      </c>
      <c r="J54">
        <f t="shared" si="4"/>
        <v>7.7162021581347275</v>
      </c>
    </row>
    <row r="55" spans="1:10" x14ac:dyDescent="0.25">
      <c r="A55">
        <v>55</v>
      </c>
      <c r="B55">
        <v>735</v>
      </c>
      <c r="C55">
        <v>13.505023</v>
      </c>
      <c r="D55">
        <f t="shared" si="0"/>
        <v>0.13505022999999999</v>
      </c>
      <c r="E55">
        <f t="shared" si="1"/>
        <v>2.7698512791242669</v>
      </c>
      <c r="F55">
        <f t="shared" si="2"/>
        <v>1.6870748299319729</v>
      </c>
      <c r="G55">
        <f t="shared" si="5"/>
        <v>7.6720761084663369</v>
      </c>
      <c r="H55">
        <f t="shared" si="6"/>
        <v>36.21462362711339</v>
      </c>
      <c r="I55">
        <f t="shared" si="3"/>
        <v>-203.59510132692708</v>
      </c>
      <c r="J55">
        <f t="shared" si="4"/>
        <v>7.9021013987645823</v>
      </c>
    </row>
    <row r="56" spans="1:10" x14ac:dyDescent="0.25">
      <c r="A56">
        <v>56</v>
      </c>
      <c r="B56">
        <v>730</v>
      </c>
      <c r="C56">
        <v>13.233745000000001</v>
      </c>
      <c r="D56">
        <f t="shared" si="0"/>
        <v>0.13233745</v>
      </c>
      <c r="E56">
        <f t="shared" si="1"/>
        <v>2.8443887224383673</v>
      </c>
      <c r="F56">
        <f t="shared" si="2"/>
        <v>1.6986301369863013</v>
      </c>
      <c r="G56">
        <f t="shared" si="5"/>
        <v>8.0905472043345679</v>
      </c>
      <c r="H56">
        <f t="shared" si="6"/>
        <v>17.650084072991223</v>
      </c>
      <c r="I56">
        <f t="shared" si="3"/>
        <v>-198.79071502298211</v>
      </c>
      <c r="J56">
        <f t="shared" si="4"/>
        <v>8.0905472043345696</v>
      </c>
    </row>
    <row r="57" spans="1:10" x14ac:dyDescent="0.25">
      <c r="A57">
        <v>57</v>
      </c>
      <c r="B57">
        <v>725</v>
      </c>
      <c r="C57">
        <v>13.106248000000001</v>
      </c>
      <c r="D57">
        <f t="shared" si="0"/>
        <v>0.13106248000000001</v>
      </c>
      <c r="E57">
        <f t="shared" si="1"/>
        <v>2.8805055942164013</v>
      </c>
      <c r="F57">
        <f t="shared" si="2"/>
        <v>1.710344827586207</v>
      </c>
      <c r="G57">
        <f t="shared" si="5"/>
        <v>8.2973124783119836</v>
      </c>
      <c r="H57">
        <f t="shared" si="6"/>
        <v>15.919949471668692</v>
      </c>
      <c r="I57">
        <f t="shared" si="3"/>
        <v>-193.92006132174117</v>
      </c>
      <c r="J57">
        <f t="shared" si="4"/>
        <v>8.2815922623951828</v>
      </c>
    </row>
    <row r="58" spans="1:10" x14ac:dyDescent="0.25">
      <c r="A58">
        <v>58</v>
      </c>
      <c r="B58">
        <v>720</v>
      </c>
      <c r="C58">
        <v>12.993166</v>
      </c>
      <c r="D58">
        <f t="shared" si="0"/>
        <v>0.12993166</v>
      </c>
      <c r="E58">
        <f t="shared" si="1"/>
        <v>2.9131426330978742</v>
      </c>
      <c r="F58">
        <f t="shared" si="2"/>
        <v>1.7222222222222223</v>
      </c>
      <c r="G58">
        <f t="shared" si="5"/>
        <v>8.4864000007724165</v>
      </c>
      <c r="H58">
        <f t="shared" si="6"/>
        <v>23.327994519205006</v>
      </c>
      <c r="I58">
        <f t="shared" si="3"/>
        <v>-188.98175965242751</v>
      </c>
      <c r="J58">
        <f t="shared" si="4"/>
        <v>8.4752907240399686</v>
      </c>
    </row>
    <row r="59" spans="1:10" x14ac:dyDescent="0.25">
      <c r="A59">
        <v>59</v>
      </c>
      <c r="B59">
        <v>715</v>
      </c>
      <c r="C59">
        <v>12.830987</v>
      </c>
      <c r="D59">
        <f t="shared" si="0"/>
        <v>0.12830986999999999</v>
      </c>
      <c r="E59">
        <f t="shared" si="1"/>
        <v>2.9609712905929095</v>
      </c>
      <c r="F59">
        <f t="shared" si="2"/>
        <v>1.7342657342657342</v>
      </c>
      <c r="G59">
        <f t="shared" si="5"/>
        <v>8.7673509837154402</v>
      </c>
      <c r="H59">
        <f t="shared" si="6"/>
        <v>22.156884136168895</v>
      </c>
      <c r="I59">
        <f t="shared" si="3"/>
        <v>-183.97439082689982</v>
      </c>
      <c r="J59">
        <f t="shared" si="4"/>
        <v>8.6716982550783825</v>
      </c>
    </row>
    <row r="60" spans="1:10" x14ac:dyDescent="0.25">
      <c r="A60">
        <v>60</v>
      </c>
      <c r="B60">
        <v>710</v>
      </c>
      <c r="C60">
        <v>12.680975</v>
      </c>
      <c r="D60">
        <f t="shared" si="0"/>
        <v>0.12680975</v>
      </c>
      <c r="E60">
        <f t="shared" si="1"/>
        <v>3.0063193590992112</v>
      </c>
      <c r="F60">
        <f t="shared" si="2"/>
        <v>1.7464788732394365</v>
      </c>
      <c r="G60">
        <f t="shared" si="5"/>
        <v>9.0379560888946919</v>
      </c>
      <c r="H60">
        <f t="shared" si="6"/>
        <v>14.440755777136287</v>
      </c>
      <c r="I60">
        <f t="shared" si="3"/>
        <v>-178.89649567988567</v>
      </c>
      <c r="J60">
        <f t="shared" si="4"/>
        <v>8.870872089370863</v>
      </c>
    </row>
    <row r="61" spans="1:10" x14ac:dyDescent="0.25">
      <c r="A61">
        <v>61</v>
      </c>
      <c r="B61">
        <v>705</v>
      </c>
      <c r="C61">
        <v>12.584956</v>
      </c>
      <c r="D61">
        <f t="shared" si="0"/>
        <v>0.12584956</v>
      </c>
      <c r="E61">
        <f t="shared" si="1"/>
        <v>3.0359223812629681</v>
      </c>
      <c r="F61">
        <f t="shared" si="2"/>
        <v>1.7588652482269505</v>
      </c>
      <c r="G61">
        <f t="shared" si="5"/>
        <v>9.2168247050534102</v>
      </c>
      <c r="H61">
        <f t="shared" si="6"/>
        <v>33.889348794721087</v>
      </c>
      <c r="I61">
        <f t="shared" si="3"/>
        <v>-173.74657365135351</v>
      </c>
      <c r="J61">
        <f t="shared" si="4"/>
        <v>9.0728710844334515</v>
      </c>
    </row>
    <row r="62" spans="1:10" x14ac:dyDescent="0.25">
      <c r="A62">
        <v>62</v>
      </c>
      <c r="B62">
        <v>700</v>
      </c>
      <c r="C62">
        <v>12.365760999999999</v>
      </c>
      <c r="D62">
        <f t="shared" si="0"/>
        <v>0.12365760999999999</v>
      </c>
      <c r="E62">
        <f t="shared" si="1"/>
        <v>3.1052516076888121</v>
      </c>
      <c r="F62">
        <f t="shared" si="2"/>
        <v>1.7714285714285714</v>
      </c>
      <c r="G62">
        <f t="shared" si="5"/>
        <v>9.642587547053953</v>
      </c>
      <c r="H62">
        <f t="shared" si="6"/>
        <v>24.450773485726511</v>
      </c>
      <c r="I62">
        <f t="shared" si="3"/>
        <v>-168.52308130812821</v>
      </c>
      <c r="J62">
        <f t="shared" si="4"/>
        <v>9.277755779425501</v>
      </c>
    </row>
    <row r="63" spans="1:10" x14ac:dyDescent="0.25">
      <c r="A63">
        <v>63</v>
      </c>
      <c r="B63">
        <v>695</v>
      </c>
      <c r="C63">
        <v>12.213112000000001</v>
      </c>
      <c r="D63">
        <f t="shared" si="0"/>
        <v>0.12213112000000001</v>
      </c>
      <c r="E63">
        <f t="shared" si="1"/>
        <v>3.1550262147454893</v>
      </c>
      <c r="F63">
        <f t="shared" si="2"/>
        <v>1.7841726618705036</v>
      </c>
      <c r="G63">
        <f t="shared" si="5"/>
        <v>9.9541904157312509</v>
      </c>
      <c r="H63">
        <f t="shared" si="6"/>
        <v>30.805271824530674</v>
      </c>
      <c r="I63">
        <f t="shared" si="3"/>
        <v>-163.22443080169091</v>
      </c>
      <c r="J63">
        <f t="shared" si="4"/>
        <v>9.4855884556404604</v>
      </c>
    </row>
    <row r="64" spans="1:10" x14ac:dyDescent="0.25">
      <c r="A64">
        <v>64</v>
      </c>
      <c r="B64">
        <v>690</v>
      </c>
      <c r="C64">
        <v>12.026774</v>
      </c>
      <c r="D64">
        <f t="shared" si="0"/>
        <v>0.12026774</v>
      </c>
      <c r="E64">
        <f t="shared" si="1"/>
        <v>3.2175247048157209</v>
      </c>
      <c r="F64">
        <f t="shared" si="2"/>
        <v>1.7971014492753623</v>
      </c>
      <c r="G64">
        <f t="shared" si="5"/>
        <v>10.352465226099492</v>
      </c>
      <c r="H64">
        <f t="shared" si="6"/>
        <v>59.153298043495511</v>
      </c>
      <c r="I64">
        <f t="shared" si="3"/>
        <v>-157.84898825892844</v>
      </c>
      <c r="J64">
        <f t="shared" si="4"/>
        <v>9.6964331996266502</v>
      </c>
    </row>
    <row r="65" spans="1:10" x14ac:dyDescent="0.25">
      <c r="A65">
        <v>65</v>
      </c>
      <c r="B65">
        <v>685</v>
      </c>
      <c r="C65">
        <v>11.689121</v>
      </c>
      <c r="D65">
        <f t="shared" si="0"/>
        <v>0.11689121</v>
      </c>
      <c r="E65">
        <f t="shared" si="1"/>
        <v>3.3359272051990225</v>
      </c>
      <c r="F65">
        <f t="shared" si="2"/>
        <v>1.8102189781021898</v>
      </c>
      <c r="G65">
        <f t="shared" si="5"/>
        <v>11.128410318386962</v>
      </c>
      <c r="H65">
        <f t="shared" si="6"/>
        <v>50.942696358050938</v>
      </c>
      <c r="I65">
        <f t="shared" si="3"/>
        <v>-152.39507210240299</v>
      </c>
      <c r="J65">
        <f t="shared" si="4"/>
        <v>9.9103559690724943</v>
      </c>
    </row>
    <row r="66" spans="1:10" x14ac:dyDescent="0.25">
      <c r="A66">
        <v>66</v>
      </c>
      <c r="B66">
        <v>680</v>
      </c>
      <c r="C66">
        <v>11.418224</v>
      </c>
      <c r="D66">
        <f t="shared" ref="D66:D129" si="7">C66/100</f>
        <v>0.11418224</v>
      </c>
      <c r="E66">
        <f t="shared" ref="E66:E129" si="8">((1-D66)^2)/(2*D66)</f>
        <v>3.4360558346526466</v>
      </c>
      <c r="F66">
        <f t="shared" ref="F66:F129" si="9">1240/B66</f>
        <v>1.8235294117647058</v>
      </c>
      <c r="G66">
        <f t="shared" si="5"/>
        <v>11.806479698850497</v>
      </c>
      <c r="H66">
        <f t="shared" si="6"/>
        <v>32.568854678097061</v>
      </c>
      <c r="I66">
        <f t="shared" ref="I66:I129" si="10">$R$4*F66+$R$5</f>
        <v>-146.86095129651699</v>
      </c>
      <c r="J66">
        <f t="shared" ref="J66:J129" si="11">$O$10*F66+$O$11</f>
        <v>10.127424661598422</v>
      </c>
    </row>
    <row r="67" spans="1:10" x14ac:dyDescent="0.25">
      <c r="A67">
        <v>67</v>
      </c>
      <c r="B67">
        <v>675</v>
      </c>
      <c r="C67">
        <v>11.253097</v>
      </c>
      <c r="D67">
        <f t="shared" si="7"/>
        <v>0.11253097000000001</v>
      </c>
      <c r="E67">
        <f t="shared" si="8"/>
        <v>3.4994867599965631</v>
      </c>
      <c r="F67">
        <f t="shared" si="9"/>
        <v>1.837037037037037</v>
      </c>
      <c r="G67">
        <f t="shared" ref="G67:G130" si="12">(E67)^2</f>
        <v>12.246407583391242</v>
      </c>
      <c r="H67">
        <f t="shared" ref="H67:H130" si="13">(G68-G67)/(F68-F67)</f>
        <v>71.31853080713914</v>
      </c>
      <c r="I67">
        <f t="shared" si="10"/>
        <v>-141.24484351572892</v>
      </c>
      <c r="J67">
        <f t="shared" si="11"/>
        <v>10.347709186606217</v>
      </c>
    </row>
    <row r="68" spans="1:10" x14ac:dyDescent="0.25">
      <c r="A68">
        <v>68</v>
      </c>
      <c r="B68">
        <v>670</v>
      </c>
      <c r="C68">
        <v>10.912414</v>
      </c>
      <c r="D68">
        <f t="shared" si="7"/>
        <v>0.10912413999999999</v>
      </c>
      <c r="E68">
        <f t="shared" si="8"/>
        <v>3.6364996687751194</v>
      </c>
      <c r="F68">
        <f t="shared" si="9"/>
        <v>1.8507462686567164</v>
      </c>
      <c r="G68">
        <f t="shared" si="12"/>
        <v>13.224129841001554</v>
      </c>
      <c r="H68">
        <f t="shared" si="13"/>
        <v>60.385368678200145</v>
      </c>
      <c r="I68">
        <f t="shared" si="10"/>
        <v>-135.5449132307499</v>
      </c>
      <c r="J68">
        <f t="shared" si="11"/>
        <v>10.571281540345471</v>
      </c>
    </row>
    <row r="69" spans="1:10" x14ac:dyDescent="0.25">
      <c r="A69">
        <v>69</v>
      </c>
      <c r="B69">
        <v>665</v>
      </c>
      <c r="C69">
        <v>10.645023999999999</v>
      </c>
      <c r="D69">
        <f t="shared" si="7"/>
        <v>0.10645023999999999</v>
      </c>
      <c r="E69">
        <f t="shared" si="8"/>
        <v>3.7502553944268122</v>
      </c>
      <c r="F69">
        <f t="shared" si="9"/>
        <v>1.8646616541353382</v>
      </c>
      <c r="G69">
        <f t="shared" si="12"/>
        <v>14.064415523427405</v>
      </c>
      <c r="H69">
        <f t="shared" si="13"/>
        <v>87.847061410503102</v>
      </c>
      <c r="I69">
        <f t="shared" si="10"/>
        <v>-129.75926970840294</v>
      </c>
      <c r="J69">
        <f t="shared" si="11"/>
        <v>10.798215884366517</v>
      </c>
    </row>
    <row r="70" spans="1:10" x14ac:dyDescent="0.25">
      <c r="A70">
        <v>70</v>
      </c>
      <c r="B70">
        <v>660</v>
      </c>
      <c r="C70">
        <v>10.286426000000001</v>
      </c>
      <c r="D70">
        <f t="shared" si="7"/>
        <v>0.10286426</v>
      </c>
      <c r="E70">
        <f t="shared" si="8"/>
        <v>3.9122069025011581</v>
      </c>
      <c r="F70">
        <f t="shared" si="9"/>
        <v>1.8787878787878789</v>
      </c>
      <c r="G70">
        <f t="shared" si="12"/>
        <v>15.305362847977706</v>
      </c>
      <c r="H70">
        <f t="shared" si="13"/>
        <v>73.509816006903648</v>
      </c>
      <c r="I70">
        <f t="shared" si="10"/>
        <v>-123.8859649205657</v>
      </c>
      <c r="J70">
        <f t="shared" si="11"/>
        <v>11.028588627539403</v>
      </c>
    </row>
    <row r="71" spans="1:10" x14ac:dyDescent="0.25">
      <c r="A71">
        <v>71</v>
      </c>
      <c r="B71">
        <v>655</v>
      </c>
      <c r="C71">
        <v>10.01071</v>
      </c>
      <c r="D71">
        <f t="shared" si="7"/>
        <v>0.10010709999999999</v>
      </c>
      <c r="E71">
        <f t="shared" si="8"/>
        <v>4.0447042790691672</v>
      </c>
      <c r="F71">
        <f t="shared" si="9"/>
        <v>1.8931297709923665</v>
      </c>
      <c r="G71">
        <f t="shared" si="12"/>
        <v>16.359632705120433</v>
      </c>
      <c r="H71">
        <f t="shared" si="13"/>
        <v>72.065171077502342</v>
      </c>
      <c r="I71">
        <f t="shared" si="10"/>
        <v>-117.92299135734174</v>
      </c>
      <c r="J71">
        <f t="shared" si="11"/>
        <v>11.262478511829425</v>
      </c>
    </row>
    <row r="72" spans="1:10" x14ac:dyDescent="0.25">
      <c r="A72">
        <v>72</v>
      </c>
      <c r="B72">
        <v>650</v>
      </c>
      <c r="C72">
        <v>9.7587139999999994</v>
      </c>
      <c r="D72">
        <f t="shared" si="7"/>
        <v>9.7587139999999989E-2</v>
      </c>
      <c r="E72">
        <f t="shared" si="8"/>
        <v>4.1724194903825422</v>
      </c>
      <c r="F72">
        <f t="shared" si="9"/>
        <v>1.9076923076923078</v>
      </c>
      <c r="G72">
        <f t="shared" si="12"/>
        <v>17.409084403724112</v>
      </c>
      <c r="H72">
        <f t="shared" si="13"/>
        <v>68.704140998824897</v>
      </c>
      <c r="I72">
        <f t="shared" si="10"/>
        <v>-111.86827973929894</v>
      </c>
      <c r="J72">
        <f t="shared" si="11"/>
        <v>11.499966702031607</v>
      </c>
    </row>
    <row r="73" spans="1:10" x14ac:dyDescent="0.25">
      <c r="A73">
        <v>73</v>
      </c>
      <c r="B73">
        <v>645</v>
      </c>
      <c r="C73">
        <v>9.5332869999999996</v>
      </c>
      <c r="D73">
        <f t="shared" si="7"/>
        <v>9.533287E-2</v>
      </c>
      <c r="E73">
        <f t="shared" si="8"/>
        <v>4.292447170123153</v>
      </c>
      <c r="F73">
        <f t="shared" si="9"/>
        <v>1.9224806201550388</v>
      </c>
      <c r="G73">
        <f t="shared" si="12"/>
        <v>18.425102708298265</v>
      </c>
      <c r="H73">
        <f t="shared" si="13"/>
        <v>73.208572030835512</v>
      </c>
      <c r="I73">
        <f t="shared" si="10"/>
        <v>-105.71969662330196</v>
      </c>
      <c r="J73">
        <f t="shared" si="11"/>
        <v>11.741136879678781</v>
      </c>
    </row>
    <row r="74" spans="1:10" x14ac:dyDescent="0.25">
      <c r="A74">
        <v>74</v>
      </c>
      <c r="B74">
        <v>640</v>
      </c>
      <c r="C74">
        <v>9.3072879999999998</v>
      </c>
      <c r="D74">
        <f t="shared" si="7"/>
        <v>9.3072879999999997E-2</v>
      </c>
      <c r="E74">
        <f t="shared" si="8"/>
        <v>4.4186706212996443</v>
      </c>
      <c r="F74">
        <f t="shared" si="9"/>
        <v>1.9375</v>
      </c>
      <c r="G74">
        <f t="shared" si="12"/>
        <v>19.524650059536583</v>
      </c>
      <c r="H74">
        <f t="shared" si="13"/>
        <v>76.769141871247569</v>
      </c>
      <c r="I74">
        <f t="shared" si="10"/>
        <v>-99.475041896117546</v>
      </c>
      <c r="J74">
        <f t="shared" si="11"/>
        <v>11.98607534135169</v>
      </c>
    </row>
    <row r="75" spans="1:10" x14ac:dyDescent="0.25">
      <c r="A75">
        <v>75</v>
      </c>
      <c r="B75">
        <v>635</v>
      </c>
      <c r="C75">
        <v>9.0845590000000005</v>
      </c>
      <c r="D75">
        <f t="shared" si="7"/>
        <v>9.0845590000000004E-2</v>
      </c>
      <c r="E75">
        <f t="shared" si="8"/>
        <v>4.5492672854149996</v>
      </c>
      <c r="F75">
        <f t="shared" si="9"/>
        <v>1.9527559055118111</v>
      </c>
      <c r="G75">
        <f t="shared" si="12"/>
        <v>20.695832834147158</v>
      </c>
      <c r="H75">
        <f t="shared" si="13"/>
        <v>51.292007959808508</v>
      </c>
      <c r="I75">
        <f t="shared" si="10"/>
        <v>-93.13204614960739</v>
      </c>
      <c r="J75">
        <f t="shared" si="11"/>
        <v>12.234871101633622</v>
      </c>
    </row>
    <row r="76" spans="1:10" x14ac:dyDescent="0.25">
      <c r="A76">
        <v>76</v>
      </c>
      <c r="B76">
        <v>630</v>
      </c>
      <c r="C76">
        <v>8.9427859999999999</v>
      </c>
      <c r="D76">
        <f t="shared" si="7"/>
        <v>8.9427859999999998E-2</v>
      </c>
      <c r="E76">
        <f t="shared" si="8"/>
        <v>4.6358127218082794</v>
      </c>
      <c r="F76">
        <f t="shared" si="9"/>
        <v>1.9682539682539681</v>
      </c>
      <c r="G76">
        <f t="shared" si="12"/>
        <v>21.490759591679488</v>
      </c>
      <c r="H76">
        <f t="shared" si="13"/>
        <v>57.024403743812691</v>
      </c>
      <c r="I76">
        <f t="shared" si="10"/>
        <v>-86.68836793093044</v>
      </c>
      <c r="J76">
        <f t="shared" si="11"/>
        <v>12.487616000967648</v>
      </c>
    </row>
    <row r="77" spans="1:10" x14ac:dyDescent="0.25">
      <c r="A77">
        <v>77</v>
      </c>
      <c r="B77">
        <v>625</v>
      </c>
      <c r="C77">
        <v>8.7908810000000006</v>
      </c>
      <c r="D77">
        <f t="shared" si="7"/>
        <v>8.7908810000000004E-2</v>
      </c>
      <c r="E77">
        <f t="shared" si="8"/>
        <v>4.7316664784542981</v>
      </c>
      <c r="F77">
        <f t="shared" si="9"/>
        <v>1.984</v>
      </c>
      <c r="G77">
        <f t="shared" si="12"/>
        <v>22.3886676633281</v>
      </c>
      <c r="H77">
        <f t="shared" si="13"/>
        <v>66.961667969798796</v>
      </c>
      <c r="I77">
        <f t="shared" si="10"/>
        <v>-80.141590860754604</v>
      </c>
      <c r="J77">
        <f t="shared" si="11"/>
        <v>12.744404818691024</v>
      </c>
    </row>
    <row r="78" spans="1:10" x14ac:dyDescent="0.25">
      <c r="A78">
        <v>78</v>
      </c>
      <c r="B78">
        <v>620</v>
      </c>
      <c r="C78">
        <v>8.6200089999999996</v>
      </c>
      <c r="D78">
        <f t="shared" si="7"/>
        <v>8.6200089999999993E-2</v>
      </c>
      <c r="E78">
        <f t="shared" si="8"/>
        <v>4.8435580259603457</v>
      </c>
      <c r="F78">
        <f t="shared" si="9"/>
        <v>2</v>
      </c>
      <c r="G78">
        <f t="shared" si="12"/>
        <v>23.460054350844882</v>
      </c>
      <c r="H78">
        <f t="shared" si="13"/>
        <v>40.975401387009278</v>
      </c>
      <c r="I78">
        <f t="shared" si="10"/>
        <v>-73.489220612027566</v>
      </c>
      <c r="J78">
        <f t="shared" si="11"/>
        <v>13.005335391538964</v>
      </c>
    </row>
    <row r="79" spans="1:10" x14ac:dyDescent="0.25">
      <c r="A79">
        <v>79</v>
      </c>
      <c r="B79">
        <v>615</v>
      </c>
      <c r="C79">
        <v>8.5189609999999991</v>
      </c>
      <c r="D79">
        <f t="shared" si="7"/>
        <v>8.5189609999999985E-2</v>
      </c>
      <c r="E79">
        <f t="shared" si="8"/>
        <v>4.9118551525940317</v>
      </c>
      <c r="F79">
        <f t="shared" si="9"/>
        <v>2.0162601626016259</v>
      </c>
      <c r="G79">
        <f t="shared" si="12"/>
        <v>24.126321040064539</v>
      </c>
      <c r="H79">
        <f t="shared" si="13"/>
        <v>56.854809243627464</v>
      </c>
      <c r="I79">
        <f t="shared" si="10"/>
        <v>-66.72868174137011</v>
      </c>
      <c r="J79">
        <f t="shared" si="11"/>
        <v>13.270508737929148</v>
      </c>
    </row>
    <row r="80" spans="1:10" x14ac:dyDescent="0.25">
      <c r="A80">
        <v>80</v>
      </c>
      <c r="B80">
        <v>610</v>
      </c>
      <c r="C80">
        <v>8.3826839999999994</v>
      </c>
      <c r="D80">
        <f t="shared" si="7"/>
        <v>8.382684E-2</v>
      </c>
      <c r="E80">
        <f t="shared" si="8"/>
        <v>5.0065901273648494</v>
      </c>
      <c r="F80">
        <f t="shared" si="9"/>
        <v>2.0327868852459017</v>
      </c>
      <c r="G80">
        <f t="shared" si="12"/>
        <v>25.065944703427178</v>
      </c>
      <c r="H80">
        <f t="shared" si="13"/>
        <v>45.443950132781787</v>
      </c>
      <c r="I80">
        <f t="shared" si="10"/>
        <v>-59.857314364636068</v>
      </c>
      <c r="J80">
        <f t="shared" si="11"/>
        <v>13.540029188358517</v>
      </c>
    </row>
    <row r="81" spans="1:10" x14ac:dyDescent="0.25">
      <c r="A81">
        <v>81</v>
      </c>
      <c r="B81">
        <v>605</v>
      </c>
      <c r="C81">
        <v>8.276942</v>
      </c>
      <c r="D81">
        <f t="shared" si="7"/>
        <v>8.2769419999999996E-2</v>
      </c>
      <c r="E81">
        <f t="shared" si="8"/>
        <v>5.0822630923784198</v>
      </c>
      <c r="F81">
        <f t="shared" si="9"/>
        <v>2.049586776859504</v>
      </c>
      <c r="G81">
        <f t="shared" si="12"/>
        <v>25.829398140151859</v>
      </c>
      <c r="H81">
        <f t="shared" si="13"/>
        <v>41.573482552502661</v>
      </c>
      <c r="I81">
        <f t="shared" si="10"/>
        <v>-52.87237066762566</v>
      </c>
      <c r="J81">
        <f t="shared" si="11"/>
        <v>13.814004522266053</v>
      </c>
    </row>
    <row r="82" spans="1:10" x14ac:dyDescent="0.25">
      <c r="A82">
        <v>82</v>
      </c>
      <c r="B82">
        <v>600</v>
      </c>
      <c r="C82">
        <v>8.182321</v>
      </c>
      <c r="D82">
        <f t="shared" si="7"/>
        <v>8.1823209999999993E-2</v>
      </c>
      <c r="E82">
        <f t="shared" si="8"/>
        <v>5.151647177461653</v>
      </c>
      <c r="F82">
        <f t="shared" si="9"/>
        <v>2.0666666666666669</v>
      </c>
      <c r="G82">
        <f t="shared" si="12"/>
        <v>26.539468641048614</v>
      </c>
      <c r="H82">
        <f t="shared" si="13"/>
        <v>31.14988110432002</v>
      </c>
      <c r="I82">
        <f t="shared" si="10"/>
        <v>-45.771011242331497</v>
      </c>
      <c r="J82">
        <f t="shared" si="11"/>
        <v>14.092546111738727</v>
      </c>
    </row>
    <row r="83" spans="1:10" x14ac:dyDescent="0.25">
      <c r="A83">
        <v>83</v>
      </c>
      <c r="B83">
        <v>595</v>
      </c>
      <c r="C83">
        <v>8.1125039999999995</v>
      </c>
      <c r="D83">
        <f t="shared" si="7"/>
        <v>8.1125039999999995E-2</v>
      </c>
      <c r="E83">
        <f t="shared" si="8"/>
        <v>5.2038876782988437</v>
      </c>
      <c r="F83">
        <f t="shared" si="9"/>
        <v>2.0840336134453783</v>
      </c>
      <c r="G83">
        <f t="shared" si="12"/>
        <v>27.080446968350529</v>
      </c>
      <c r="H83">
        <f t="shared" si="13"/>
        <v>48.04314819282061</v>
      </c>
      <c r="I83">
        <f t="shared" si="10"/>
        <v>-38.550301238461088</v>
      </c>
      <c r="J83">
        <f t="shared" si="11"/>
        <v>14.375769072463029</v>
      </c>
    </row>
    <row r="84" spans="1:10" x14ac:dyDescent="0.25">
      <c r="A84">
        <v>84</v>
      </c>
      <c r="B84">
        <v>590</v>
      </c>
      <c r="C84">
        <v>8.0067240000000002</v>
      </c>
      <c r="D84">
        <f t="shared" si="7"/>
        <v>8.0067239999999998E-2</v>
      </c>
      <c r="E84">
        <f t="shared" si="8"/>
        <v>5.2847849065436598</v>
      </c>
      <c r="F84">
        <f t="shared" si="9"/>
        <v>2.1016949152542375</v>
      </c>
      <c r="G84">
        <f t="shared" si="12"/>
        <v>27.92895150843168</v>
      </c>
      <c r="H84">
        <f t="shared" si="13"/>
        <v>30.392088140793415</v>
      </c>
      <c r="I84">
        <f t="shared" si="10"/>
        <v>-31.207206319270881</v>
      </c>
      <c r="J84">
        <f t="shared" si="11"/>
        <v>14.663792422352159</v>
      </c>
    </row>
    <row r="85" spans="1:10" x14ac:dyDescent="0.25">
      <c r="A85">
        <v>85</v>
      </c>
      <c r="B85">
        <v>585</v>
      </c>
      <c r="C85">
        <v>7.9409419999999997</v>
      </c>
      <c r="D85">
        <f t="shared" si="7"/>
        <v>7.9409419999999994E-2</v>
      </c>
      <c r="E85">
        <f t="shared" si="8"/>
        <v>5.3361869157634985</v>
      </c>
      <c r="F85">
        <f t="shared" si="9"/>
        <v>2.1196581196581197</v>
      </c>
      <c r="G85">
        <f t="shared" si="12"/>
        <v>28.474890799965557</v>
      </c>
      <c r="H85">
        <f t="shared" si="13"/>
        <v>61.184309931383851</v>
      </c>
      <c r="I85">
        <f t="shared" si="10"/>
        <v>-23.738588410009129</v>
      </c>
      <c r="J85">
        <f t="shared" si="11"/>
        <v>14.956739248307763</v>
      </c>
    </row>
    <row r="86" spans="1:10" x14ac:dyDescent="0.25">
      <c r="A86">
        <v>86</v>
      </c>
      <c r="B86">
        <v>580</v>
      </c>
      <c r="C86">
        <v>7.8114270000000001</v>
      </c>
      <c r="D86">
        <f t="shared" si="7"/>
        <v>7.811427E-2</v>
      </c>
      <c r="E86">
        <f t="shared" si="8"/>
        <v>5.439936257342179</v>
      </c>
      <c r="F86">
        <f t="shared" si="9"/>
        <v>2.1379310344827585</v>
      </c>
      <c r="G86">
        <f t="shared" si="12"/>
        <v>29.592906483946035</v>
      </c>
      <c r="H86">
        <f t="shared" si="13"/>
        <v>62.019013278717054</v>
      </c>
      <c r="I86">
        <f t="shared" si="10"/>
        <v>-16.141201226449652</v>
      </c>
      <c r="J86">
        <f t="shared" si="11"/>
        <v>15.254736881607428</v>
      </c>
    </row>
    <row r="87" spans="1:10" x14ac:dyDescent="0.25">
      <c r="A87">
        <v>87</v>
      </c>
      <c r="B87">
        <v>575</v>
      </c>
      <c r="C87">
        <v>7.6846540000000001</v>
      </c>
      <c r="D87">
        <f t="shared" si="7"/>
        <v>7.6846540000000005E-2</v>
      </c>
      <c r="E87">
        <f t="shared" si="8"/>
        <v>5.5448970813127794</v>
      </c>
      <c r="F87">
        <f t="shared" si="9"/>
        <v>2.1565217391304348</v>
      </c>
      <c r="G87">
        <f t="shared" si="12"/>
        <v>30.745883642350979</v>
      </c>
      <c r="H87">
        <f t="shared" si="13"/>
        <v>54.853220765879051</v>
      </c>
      <c r="I87">
        <f t="shared" si="10"/>
        <v>-8.4116855701325903</v>
      </c>
      <c r="J87">
        <f t="shared" si="11"/>
        <v>15.557917082442749</v>
      </c>
    </row>
    <row r="88" spans="1:10" x14ac:dyDescent="0.25">
      <c r="A88">
        <v>88</v>
      </c>
      <c r="B88">
        <v>570</v>
      </c>
      <c r="C88">
        <v>7.575977</v>
      </c>
      <c r="D88">
        <f t="shared" si="7"/>
        <v>7.5759770000000004E-2</v>
      </c>
      <c r="E88">
        <f t="shared" si="8"/>
        <v>5.6376887281366663</v>
      </c>
      <c r="F88">
        <f t="shared" si="9"/>
        <v>2.1754385964912282</v>
      </c>
      <c r="G88">
        <f t="shared" si="12"/>
        <v>31.783534195359223</v>
      </c>
      <c r="H88">
        <f t="shared" si="13"/>
        <v>50.161803647160717</v>
      </c>
      <c r="I88">
        <f t="shared" si="10"/>
        <v>-0.54656437598544017</v>
      </c>
      <c r="J88">
        <f t="shared" si="11"/>
        <v>15.866416234169911</v>
      </c>
    </row>
    <row r="89" spans="1:10" x14ac:dyDescent="0.25">
      <c r="A89">
        <v>89</v>
      </c>
      <c r="B89">
        <v>565</v>
      </c>
      <c r="C89">
        <v>7.4790970000000003</v>
      </c>
      <c r="D89">
        <f t="shared" si="7"/>
        <v>7.4790969999999998E-2</v>
      </c>
      <c r="E89">
        <f t="shared" si="8"/>
        <v>5.7226945257799224</v>
      </c>
      <c r="F89">
        <f t="shared" si="9"/>
        <v>2.1946902654867255</v>
      </c>
      <c r="G89">
        <f t="shared" si="12"/>
        <v>32.749232635391493</v>
      </c>
      <c r="H89">
        <f t="shared" si="13"/>
        <v>93.726415502690102</v>
      </c>
      <c r="I89">
        <f t="shared" si="10"/>
        <v>7.4577625030137824</v>
      </c>
      <c r="J89">
        <f t="shared" si="11"/>
        <v>16.18037554787454</v>
      </c>
    </row>
    <row r="90" spans="1:10" x14ac:dyDescent="0.25">
      <c r="A90">
        <v>90</v>
      </c>
      <c r="B90">
        <v>560</v>
      </c>
      <c r="C90">
        <v>7.3051919999999999</v>
      </c>
      <c r="D90">
        <f t="shared" si="7"/>
        <v>7.3051919999999992E-2</v>
      </c>
      <c r="E90">
        <f t="shared" si="8"/>
        <v>5.8809730327121219</v>
      </c>
      <c r="F90">
        <f t="shared" si="9"/>
        <v>2.2142857142857144</v>
      </c>
      <c r="G90">
        <f t="shared" si="12"/>
        <v>34.585843811487216</v>
      </c>
      <c r="H90">
        <f t="shared" si="13"/>
        <v>82.467472017031966</v>
      </c>
      <c r="I90">
        <f t="shared" si="10"/>
        <v>15.605023790566747</v>
      </c>
      <c r="J90">
        <f t="shared" si="11"/>
        <v>16.499941277895338</v>
      </c>
    </row>
    <row r="91" spans="1:10" x14ac:dyDescent="0.25">
      <c r="A91">
        <v>91</v>
      </c>
      <c r="B91">
        <v>555</v>
      </c>
      <c r="C91">
        <v>7.1598199999999999</v>
      </c>
      <c r="D91">
        <f t="shared" si="7"/>
        <v>7.1598200000000001E-2</v>
      </c>
      <c r="E91">
        <f t="shared" si="8"/>
        <v>6.0192148841956925</v>
      </c>
      <c r="F91">
        <f t="shared" si="9"/>
        <v>2.2342342342342341</v>
      </c>
      <c r="G91">
        <f t="shared" si="12"/>
        <v>36.230947822122964</v>
      </c>
      <c r="H91">
        <f t="shared" si="13"/>
        <v>125.98098136204328</v>
      </c>
      <c r="I91">
        <f t="shared" si="10"/>
        <v>23.899082578796197</v>
      </c>
      <c r="J91">
        <f t="shared" si="11"/>
        <v>16.825264948997578</v>
      </c>
    </row>
    <row r="92" spans="1:10" x14ac:dyDescent="0.25">
      <c r="A92">
        <v>92</v>
      </c>
      <c r="B92">
        <v>550</v>
      </c>
      <c r="C92">
        <v>6.9508260000000002</v>
      </c>
      <c r="D92">
        <f t="shared" si="7"/>
        <v>6.9508260000000002E-2</v>
      </c>
      <c r="E92">
        <f t="shared" si="8"/>
        <v>6.228143807716001</v>
      </c>
      <c r="F92">
        <f t="shared" si="9"/>
        <v>2.2545454545454544</v>
      </c>
      <c r="G92">
        <f t="shared" si="12"/>
        <v>38.789775289591169</v>
      </c>
      <c r="H92">
        <f t="shared" si="13"/>
        <v>210.64482673314399</v>
      </c>
      <c r="I92">
        <f t="shared" si="10"/>
        <v>32.343942435902591</v>
      </c>
      <c r="J92">
        <f t="shared" si="11"/>
        <v>17.156503595938041</v>
      </c>
    </row>
    <row r="93" spans="1:10" x14ac:dyDescent="0.25">
      <c r="A93">
        <v>93</v>
      </c>
      <c r="B93">
        <v>545</v>
      </c>
      <c r="C93">
        <v>6.6353119999999999</v>
      </c>
      <c r="D93">
        <f t="shared" si="7"/>
        <v>6.6353120000000002E-2</v>
      </c>
      <c r="E93">
        <f t="shared" si="8"/>
        <v>6.5686172446279407</v>
      </c>
      <c r="F93">
        <f t="shared" si="9"/>
        <v>2.2752293577981653</v>
      </c>
      <c r="G93">
        <f t="shared" si="12"/>
        <v>43.146732506423561</v>
      </c>
      <c r="H93">
        <f t="shared" si="13"/>
        <v>311.20271819390888</v>
      </c>
      <c r="I93">
        <f t="shared" si="10"/>
        <v>40.943753850020244</v>
      </c>
      <c r="J93">
        <f t="shared" si="11"/>
        <v>17.493820016216873</v>
      </c>
    </row>
    <row r="94" spans="1:10" x14ac:dyDescent="0.25">
      <c r="A94">
        <v>94</v>
      </c>
      <c r="B94">
        <v>540</v>
      </c>
      <c r="C94">
        <v>6.2353110000000003</v>
      </c>
      <c r="D94">
        <f t="shared" si="7"/>
        <v>6.2353110000000003E-2</v>
      </c>
      <c r="E94">
        <f t="shared" si="8"/>
        <v>7.0500227681239327</v>
      </c>
      <c r="F94">
        <f t="shared" si="9"/>
        <v>2.2962962962962963</v>
      </c>
      <c r="G94">
        <f t="shared" si="12"/>
        <v>49.702821031065838</v>
      </c>
      <c r="H94">
        <f t="shared" si="13"/>
        <v>415.77314054544001</v>
      </c>
      <c r="I94">
        <f t="shared" si="10"/>
        <v>49.70282103106581</v>
      </c>
      <c r="J94">
        <f t="shared" si="11"/>
        <v>17.837383036871231</v>
      </c>
    </row>
    <row r="95" spans="1:10" x14ac:dyDescent="0.25">
      <c r="A95">
        <v>95</v>
      </c>
      <c r="B95">
        <v>535</v>
      </c>
      <c r="C95">
        <v>5.7952469999999998</v>
      </c>
      <c r="D95">
        <f t="shared" si="7"/>
        <v>5.7952469999999999E-2</v>
      </c>
      <c r="E95">
        <f t="shared" si="8"/>
        <v>7.6567361907016291</v>
      </c>
      <c r="F95">
        <f t="shared" si="9"/>
        <v>2.3177570093457942</v>
      </c>
      <c r="G95">
        <f t="shared" si="12"/>
        <v>58.625609094000097</v>
      </c>
      <c r="H95">
        <f t="shared" si="13"/>
        <v>410.12955045355579</v>
      </c>
      <c r="I95">
        <f t="shared" si="10"/>
        <v>58.625609093999969</v>
      </c>
      <c r="J95">
        <f t="shared" si="11"/>
        <v>18.187367796229402</v>
      </c>
    </row>
    <row r="96" spans="1:10" x14ac:dyDescent="0.25">
      <c r="A96">
        <v>96</v>
      </c>
      <c r="B96">
        <v>530</v>
      </c>
      <c r="C96">
        <v>5.4381360000000001</v>
      </c>
      <c r="D96">
        <f t="shared" si="7"/>
        <v>5.4381360000000004E-2</v>
      </c>
      <c r="E96">
        <f t="shared" si="8"/>
        <v>8.2215175596514083</v>
      </c>
      <c r="F96">
        <f t="shared" si="9"/>
        <v>2.3396226415094339</v>
      </c>
      <c r="G96">
        <f t="shared" si="12"/>
        <v>67.59335098365645</v>
      </c>
      <c r="H96">
        <f t="shared" si="13"/>
        <v>342.91598621776541</v>
      </c>
      <c r="I96">
        <f t="shared" si="10"/>
        <v>67.716751648687932</v>
      </c>
      <c r="J96">
        <f t="shared" si="11"/>
        <v>18.543956041613207</v>
      </c>
    </row>
    <row r="97" spans="1:10" x14ac:dyDescent="0.25">
      <c r="A97">
        <v>97</v>
      </c>
      <c r="B97">
        <v>525</v>
      </c>
      <c r="C97">
        <v>5.182499</v>
      </c>
      <c r="D97">
        <f t="shared" si="7"/>
        <v>5.1824990000000001E-2</v>
      </c>
      <c r="E97">
        <f t="shared" si="8"/>
        <v>8.6737677092508854</v>
      </c>
      <c r="F97">
        <f t="shared" si="9"/>
        <v>2.361904761904762</v>
      </c>
      <c r="G97">
        <f t="shared" si="12"/>
        <v>75.234246274043358</v>
      </c>
      <c r="H97">
        <f t="shared" si="13"/>
        <v>205.42643834905093</v>
      </c>
      <c r="I97">
        <f t="shared" si="10"/>
        <v>76.981058823464991</v>
      </c>
      <c r="J97">
        <f t="shared" si="11"/>
        <v>18.907336444051943</v>
      </c>
    </row>
    <row r="98" spans="1:10" x14ac:dyDescent="0.25">
      <c r="A98">
        <v>98</v>
      </c>
      <c r="B98">
        <v>520</v>
      </c>
      <c r="C98">
        <v>5.0436579999999998</v>
      </c>
      <c r="D98">
        <f t="shared" si="7"/>
        <v>5.0436579999999995E-2</v>
      </c>
      <c r="E98">
        <f t="shared" si="8"/>
        <v>8.9386580989640514</v>
      </c>
      <c r="F98">
        <f t="shared" si="9"/>
        <v>2.3846153846153846</v>
      </c>
      <c r="G98">
        <f t="shared" si="12"/>
        <v>79.899608610175633</v>
      </c>
      <c r="H98">
        <f t="shared" si="13"/>
        <v>107.88034609770314</v>
      </c>
      <c r="I98">
        <f t="shared" si="10"/>
        <v>86.423525751603165</v>
      </c>
      <c r="J98">
        <f t="shared" si="11"/>
        <v>19.277704931152961</v>
      </c>
    </row>
    <row r="99" spans="1:10" x14ac:dyDescent="0.25">
      <c r="A99">
        <v>99</v>
      </c>
      <c r="B99">
        <v>515</v>
      </c>
      <c r="C99">
        <v>4.9739259999999996</v>
      </c>
      <c r="D99">
        <f t="shared" si="7"/>
        <v>4.9739259999999993E-2</v>
      </c>
      <c r="E99">
        <f t="shared" si="8"/>
        <v>9.0772909969443436</v>
      </c>
      <c r="F99">
        <f t="shared" si="9"/>
        <v>2.407766990291262</v>
      </c>
      <c r="G99">
        <f t="shared" si="12"/>
        <v>82.397211843206833</v>
      </c>
      <c r="H99">
        <f t="shared" si="13"/>
        <v>87.383130245661192</v>
      </c>
      <c r="I99">
        <f t="shared" si="10"/>
        <v>96.049341552132319</v>
      </c>
      <c r="J99">
        <f t="shared" si="11"/>
        <v>19.655265039362732</v>
      </c>
    </row>
    <row r="100" spans="1:10" x14ac:dyDescent="0.25">
      <c r="A100">
        <v>100</v>
      </c>
      <c r="B100">
        <v>510</v>
      </c>
      <c r="C100">
        <v>4.9185410000000003</v>
      </c>
      <c r="D100">
        <f t="shared" si="7"/>
        <v>4.9185410000000006E-2</v>
      </c>
      <c r="E100">
        <f t="shared" si="8"/>
        <v>9.1902088907754145</v>
      </c>
      <c r="F100">
        <f t="shared" si="9"/>
        <v>2.4313725490196076</v>
      </c>
      <c r="G100">
        <f t="shared" si="12"/>
        <v>84.459939456087469</v>
      </c>
      <c r="H100">
        <f t="shared" si="13"/>
        <v>54.078862949372066</v>
      </c>
      <c r="I100">
        <f t="shared" si="10"/>
        <v>105.86389883894651</v>
      </c>
      <c r="J100">
        <f t="shared" si="11"/>
        <v>20.040228286949173</v>
      </c>
    </row>
    <row r="101" spans="1:10" x14ac:dyDescent="0.25">
      <c r="A101">
        <v>101</v>
      </c>
      <c r="B101">
        <v>505</v>
      </c>
      <c r="C101">
        <v>4.884557</v>
      </c>
      <c r="D101">
        <f t="shared" si="7"/>
        <v>4.8845569999999998E-2</v>
      </c>
      <c r="E101">
        <f t="shared" si="8"/>
        <v>9.2607656099480966</v>
      </c>
      <c r="F101">
        <f t="shared" si="9"/>
        <v>2.4554455445544554</v>
      </c>
      <c r="G101">
        <f t="shared" si="12"/>
        <v>85.761779682397346</v>
      </c>
      <c r="H101">
        <f t="shared" si="13"/>
        <v>15.610714142997054</v>
      </c>
      <c r="I101">
        <f t="shared" si="10"/>
        <v>115.87280379480649</v>
      </c>
      <c r="J101">
        <f t="shared" si="11"/>
        <v>20.432814569141279</v>
      </c>
    </row>
    <row r="102" spans="1:10" x14ac:dyDescent="0.25">
      <c r="A102">
        <v>102</v>
      </c>
      <c r="B102">
        <v>500</v>
      </c>
      <c r="C102">
        <v>4.874689</v>
      </c>
      <c r="D102">
        <f t="shared" si="7"/>
        <v>4.8746890000000001E-2</v>
      </c>
      <c r="E102">
        <f t="shared" si="8"/>
        <v>9.2814380495316939</v>
      </c>
      <c r="F102">
        <f t="shared" si="9"/>
        <v>2.48</v>
      </c>
      <c r="G102">
        <f t="shared" si="12"/>
        <v>86.1450922672947</v>
      </c>
      <c r="H102">
        <f t="shared" si="13"/>
        <v>72.303529757364188</v>
      </c>
      <c r="I102">
        <f t="shared" si="10"/>
        <v>126.08188684978359</v>
      </c>
      <c r="J102">
        <f t="shared" si="11"/>
        <v>20.83325257697723</v>
      </c>
    </row>
    <row r="103" spans="1:10" x14ac:dyDescent="0.25">
      <c r="A103">
        <v>103</v>
      </c>
      <c r="B103">
        <v>495</v>
      </c>
      <c r="C103">
        <v>4.8288840000000004</v>
      </c>
      <c r="D103">
        <f t="shared" si="7"/>
        <v>4.8288840000000006E-2</v>
      </c>
      <c r="E103">
        <f t="shared" si="8"/>
        <v>9.3785037295216185</v>
      </c>
      <c r="F103">
        <f t="shared" si="9"/>
        <v>2.5050505050505052</v>
      </c>
      <c r="G103">
        <f t="shared" si="12"/>
        <v>87.956332204650906</v>
      </c>
      <c r="H103">
        <f t="shared" si="13"/>
        <v>57.22890865240916</v>
      </c>
      <c r="I103">
        <f t="shared" si="10"/>
        <v>136.49721400688168</v>
      </c>
      <c r="J103">
        <f t="shared" si="11"/>
        <v>21.241780241537143</v>
      </c>
    </row>
    <row r="104" spans="1:10" x14ac:dyDescent="0.25">
      <c r="A104">
        <v>104</v>
      </c>
      <c r="B104">
        <v>490</v>
      </c>
      <c r="C104">
        <v>4.7928490000000004</v>
      </c>
      <c r="D104">
        <f t="shared" si="7"/>
        <v>4.7928490000000004E-2</v>
      </c>
      <c r="E104">
        <f t="shared" si="8"/>
        <v>9.4561727289309552</v>
      </c>
      <c r="F104">
        <f t="shared" si="9"/>
        <v>2.5306122448979593</v>
      </c>
      <c r="G104">
        <f t="shared" si="12"/>
        <v>89.419202679377506</v>
      </c>
      <c r="H104">
        <f t="shared" si="13"/>
        <v>101.9361153772677</v>
      </c>
      <c r="I104">
        <f t="shared" si="10"/>
        <v>147.12509886106318</v>
      </c>
      <c r="J104">
        <f t="shared" si="11"/>
        <v>21.658645205373787</v>
      </c>
    </row>
    <row r="105" spans="1:10" x14ac:dyDescent="0.25">
      <c r="A105">
        <v>105</v>
      </c>
      <c r="B105">
        <v>485</v>
      </c>
      <c r="C105">
        <v>4.7294239999999999</v>
      </c>
      <c r="D105">
        <f t="shared" si="7"/>
        <v>4.7294240000000001E-2</v>
      </c>
      <c r="E105">
        <f t="shared" si="8"/>
        <v>9.5957590727451958</v>
      </c>
      <c r="F105">
        <f t="shared" si="9"/>
        <v>2.5567010309278349</v>
      </c>
      <c r="G105">
        <f t="shared" si="12"/>
        <v>92.078592182171747</v>
      </c>
      <c r="H105">
        <f t="shared" si="13"/>
        <v>155.67470225516459</v>
      </c>
      <c r="I105">
        <f t="shared" si="10"/>
        <v>157.97211536172244</v>
      </c>
      <c r="J105">
        <f t="shared" si="11"/>
        <v>22.084105323103962</v>
      </c>
    </row>
    <row r="106" spans="1:10" x14ac:dyDescent="0.25">
      <c r="A106">
        <v>106</v>
      </c>
      <c r="B106">
        <v>480</v>
      </c>
      <c r="C106">
        <v>4.6355380000000004</v>
      </c>
      <c r="D106">
        <f t="shared" si="7"/>
        <v>4.6355380000000002E-2</v>
      </c>
      <c r="E106">
        <f t="shared" si="8"/>
        <v>9.8094122112141484</v>
      </c>
      <c r="F106">
        <f t="shared" si="9"/>
        <v>2.5833333333333335</v>
      </c>
      <c r="G106">
        <f t="shared" si="12"/>
        <v>96.224567929517249</v>
      </c>
      <c r="H106">
        <f t="shared" si="13"/>
        <v>7.6133502234022421</v>
      </c>
      <c r="I106">
        <f t="shared" si="10"/>
        <v>169.04511137281247</v>
      </c>
      <c r="J106">
        <f t="shared" si="11"/>
        <v>22.518429193286863</v>
      </c>
    </row>
    <row r="107" spans="1:10" x14ac:dyDescent="0.25">
      <c r="A107">
        <v>107</v>
      </c>
      <c r="B107">
        <v>475</v>
      </c>
      <c r="C107">
        <v>4.6310000000000002</v>
      </c>
      <c r="D107">
        <f t="shared" si="7"/>
        <v>4.6310000000000004E-2</v>
      </c>
      <c r="E107">
        <f t="shared" si="8"/>
        <v>9.819959145972792</v>
      </c>
      <c r="F107">
        <f t="shared" si="9"/>
        <v>2.6105263157894738</v>
      </c>
      <c r="G107">
        <f t="shared" si="12"/>
        <v>96.431597628574679</v>
      </c>
      <c r="H107">
        <f t="shared" si="13"/>
        <v>3.1542906468702769</v>
      </c>
      <c r="I107">
        <f t="shared" si="10"/>
        <v>180.35122308939913</v>
      </c>
      <c r="J107">
        <f t="shared" si="11"/>
        <v>22.961896723894661</v>
      </c>
    </row>
    <row r="108" spans="1:10" x14ac:dyDescent="0.25">
      <c r="A108">
        <v>108</v>
      </c>
      <c r="B108">
        <v>470</v>
      </c>
      <c r="C108">
        <v>4.6290839999999998</v>
      </c>
      <c r="D108">
        <f t="shared" si="7"/>
        <v>4.629084E-2</v>
      </c>
      <c r="E108">
        <f t="shared" si="8"/>
        <v>9.8244184148300793</v>
      </c>
      <c r="F108">
        <f t="shared" si="9"/>
        <v>2.6382978723404253</v>
      </c>
      <c r="G108">
        <f t="shared" si="12"/>
        <v>96.519197189652374</v>
      </c>
      <c r="H108">
        <f t="shared" si="13"/>
        <v>21.355642644888064</v>
      </c>
      <c r="I108">
        <f t="shared" si="10"/>
        <v>191.89789037442347</v>
      </c>
      <c r="J108">
        <f t="shared" si="11"/>
        <v>23.414799733877082</v>
      </c>
    </row>
    <row r="109" spans="1:10" x14ac:dyDescent="0.25">
      <c r="A109">
        <v>109</v>
      </c>
      <c r="B109">
        <v>465</v>
      </c>
      <c r="C109">
        <v>4.6158999999999999</v>
      </c>
      <c r="D109">
        <f t="shared" si="7"/>
        <v>4.6158999999999999E-2</v>
      </c>
      <c r="E109">
        <f t="shared" si="8"/>
        <v>9.855203246181679</v>
      </c>
      <c r="F109">
        <f t="shared" si="9"/>
        <v>2.6666666666666665</v>
      </c>
      <c r="G109">
        <f t="shared" si="12"/>
        <v>97.125031023549909</v>
      </c>
      <c r="H109">
        <f t="shared" si="13"/>
        <v>-47.128634724872008</v>
      </c>
      <c r="I109">
        <f t="shared" si="10"/>
        <v>203.69287308493244</v>
      </c>
      <c r="J109">
        <f t="shared" si="11"/>
        <v>23.877442593536557</v>
      </c>
    </row>
    <row r="110" spans="1:10" x14ac:dyDescent="0.25">
      <c r="A110">
        <v>110</v>
      </c>
      <c r="B110">
        <v>460</v>
      </c>
      <c r="C110">
        <v>4.6457940000000004</v>
      </c>
      <c r="D110">
        <f t="shared" si="7"/>
        <v>4.6457940000000003E-2</v>
      </c>
      <c r="E110">
        <f t="shared" si="8"/>
        <v>9.7856519271952589</v>
      </c>
      <c r="F110">
        <f t="shared" si="9"/>
        <v>2.6956521739130435</v>
      </c>
      <c r="G110">
        <f t="shared" si="12"/>
        <v>95.758983640220279</v>
      </c>
      <c r="H110">
        <f t="shared" si="13"/>
        <v>27.990393616340061</v>
      </c>
      <c r="I110">
        <f t="shared" si="10"/>
        <v>215.74426846306119</v>
      </c>
      <c r="J110">
        <f t="shared" si="11"/>
        <v>24.350142906666889</v>
      </c>
    </row>
    <row r="111" spans="1:10" x14ac:dyDescent="0.25">
      <c r="A111">
        <v>111</v>
      </c>
      <c r="B111">
        <v>455</v>
      </c>
      <c r="C111">
        <v>4.6275779999999997</v>
      </c>
      <c r="D111">
        <f t="shared" si="7"/>
        <v>4.6275779999999996E-2</v>
      </c>
      <c r="E111">
        <f t="shared" si="8"/>
        <v>9.8279260534842248</v>
      </c>
      <c r="F111">
        <f t="shared" si="9"/>
        <v>2.7252747252747254</v>
      </c>
      <c r="G111">
        <f t="shared" si="12"/>
        <v>96.588130512754006</v>
      </c>
      <c r="H111">
        <f t="shared" si="13"/>
        <v>7.2209592178975273</v>
      </c>
      <c r="I111">
        <f t="shared" si="10"/>
        <v>228.06052967367623</v>
      </c>
      <c r="J111">
        <f t="shared" si="11"/>
        <v>24.83323223766822</v>
      </c>
    </row>
    <row r="112" spans="1:10" x14ac:dyDescent="0.25">
      <c r="A112">
        <v>112</v>
      </c>
      <c r="B112">
        <v>450</v>
      </c>
      <c r="C112">
        <v>4.6228109999999996</v>
      </c>
      <c r="D112">
        <f t="shared" si="7"/>
        <v>4.6228109999999996E-2</v>
      </c>
      <c r="E112">
        <f t="shared" si="8"/>
        <v>9.8390440162292165</v>
      </c>
      <c r="F112">
        <f t="shared" si="9"/>
        <v>2.7555555555555555</v>
      </c>
      <c r="G112">
        <f t="shared" si="12"/>
        <v>96.806787153295957</v>
      </c>
      <c r="H112">
        <f t="shared" si="13"/>
        <v>-7.7100174884629729</v>
      </c>
      <c r="I112">
        <f t="shared" si="10"/>
        <v>240.65048557786054</v>
      </c>
      <c r="J112">
        <f t="shared" si="11"/>
        <v>25.327056887136237</v>
      </c>
    </row>
    <row r="113" spans="1:10" x14ac:dyDescent="0.25">
      <c r="A113">
        <v>113</v>
      </c>
      <c r="B113">
        <v>445</v>
      </c>
      <c r="C113">
        <v>4.6280159999999997</v>
      </c>
      <c r="D113">
        <f t="shared" si="7"/>
        <v>4.6280159999999994E-2</v>
      </c>
      <c r="E113">
        <f t="shared" si="8"/>
        <v>9.8269056676729907</v>
      </c>
      <c r="F113">
        <f t="shared" si="9"/>
        <v>2.7865168539325844</v>
      </c>
      <c r="G113">
        <f t="shared" si="12"/>
        <v>96.568075001343544</v>
      </c>
      <c r="H113">
        <f t="shared" si="13"/>
        <v>41.555759656816129</v>
      </c>
      <c r="I113">
        <f t="shared" si="10"/>
        <v>253.52336183944226</v>
      </c>
      <c r="J113">
        <f t="shared" si="11"/>
        <v>25.83197871973838</v>
      </c>
    </row>
    <row r="114" spans="1:10" x14ac:dyDescent="0.25">
      <c r="A114">
        <v>114</v>
      </c>
      <c r="B114">
        <v>440</v>
      </c>
      <c r="C114">
        <v>4.5995480000000004</v>
      </c>
      <c r="D114">
        <f t="shared" si="7"/>
        <v>4.5995480000000005E-2</v>
      </c>
      <c r="E114">
        <f t="shared" si="8"/>
        <v>9.8936311152794847</v>
      </c>
      <c r="F114">
        <f t="shared" si="9"/>
        <v>2.8181818181818183</v>
      </c>
      <c r="G114">
        <f t="shared" si="12"/>
        <v>97.883936645226385</v>
      </c>
      <c r="H114">
        <f t="shared" si="13"/>
        <v>-61.617965197626496</v>
      </c>
      <c r="I114">
        <f t="shared" si="10"/>
        <v>266.68880347060531</v>
      </c>
      <c r="J114">
        <f t="shared" si="11"/>
        <v>26.348376048536018</v>
      </c>
    </row>
    <row r="115" spans="1:10" x14ac:dyDescent="0.25">
      <c r="A115">
        <v>115</v>
      </c>
      <c r="B115">
        <v>435</v>
      </c>
      <c r="C115">
        <v>4.6429460000000002</v>
      </c>
      <c r="D115">
        <f t="shared" si="7"/>
        <v>4.6429460000000006E-2</v>
      </c>
      <c r="E115">
        <f t="shared" si="8"/>
        <v>9.7922393966663783</v>
      </c>
      <c r="F115">
        <f t="shared" si="9"/>
        <v>2.8505747126436782</v>
      </c>
      <c r="G115">
        <f t="shared" si="12"/>
        <v>95.887952401625114</v>
      </c>
      <c r="H115">
        <f t="shared" si="13"/>
        <v>1.4774201210659412</v>
      </c>
      <c r="I115">
        <f t="shared" si="10"/>
        <v>280.15689893236981</v>
      </c>
      <c r="J115">
        <f t="shared" si="11"/>
        <v>26.876644580294517</v>
      </c>
    </row>
    <row r="116" spans="1:10" x14ac:dyDescent="0.25">
      <c r="A116">
        <v>116</v>
      </c>
      <c r="B116">
        <v>430</v>
      </c>
      <c r="C116">
        <v>4.6418660000000003</v>
      </c>
      <c r="D116">
        <f t="shared" si="7"/>
        <v>4.641866E-2</v>
      </c>
      <c r="E116">
        <f t="shared" si="8"/>
        <v>9.7947395723637367</v>
      </c>
      <c r="F116">
        <f t="shared" si="9"/>
        <v>2.8837209302325579</v>
      </c>
      <c r="G116">
        <f t="shared" si="12"/>
        <v>95.936923290428155</v>
      </c>
      <c r="H116">
        <f t="shared" si="13"/>
        <v>41.01949831708589</v>
      </c>
      <c r="I116">
        <f t="shared" si="10"/>
        <v>293.93820591650069</v>
      </c>
      <c r="J116">
        <f t="shared" si="11"/>
        <v>27.417198426745074</v>
      </c>
    </row>
    <row r="117" spans="1:10" x14ac:dyDescent="0.25">
      <c r="A117">
        <v>117</v>
      </c>
      <c r="B117">
        <v>425</v>
      </c>
      <c r="C117">
        <v>4.611497</v>
      </c>
      <c r="D117">
        <f t="shared" si="7"/>
        <v>4.6114969999999998E-2</v>
      </c>
      <c r="E117">
        <f t="shared" si="8"/>
        <v>9.8655236082567228</v>
      </c>
      <c r="F117">
        <f t="shared" si="9"/>
        <v>2.9176470588235293</v>
      </c>
      <c r="G117">
        <f t="shared" si="12"/>
        <v>97.328556065070742</v>
      </c>
      <c r="H117">
        <f t="shared" si="13"/>
        <v>37.022942685933707</v>
      </c>
      <c r="I117">
        <f t="shared" si="10"/>
        <v>308.04377894731738</v>
      </c>
      <c r="J117">
        <f t="shared" si="11"/>
        <v>27.970471187229769</v>
      </c>
    </row>
    <row r="118" spans="1:10" x14ac:dyDescent="0.25">
      <c r="A118">
        <v>118</v>
      </c>
      <c r="B118">
        <v>420</v>
      </c>
      <c r="C118">
        <v>4.5839749999999997</v>
      </c>
      <c r="D118">
        <f t="shared" si="7"/>
        <v>4.5839749999999999E-2</v>
      </c>
      <c r="E118">
        <f t="shared" si="8"/>
        <v>9.9304837251518894</v>
      </c>
      <c r="F118">
        <f t="shared" si="9"/>
        <v>2.9523809523809526</v>
      </c>
      <c r="G118">
        <f t="shared" si="12"/>
        <v>98.614507015506547</v>
      </c>
      <c r="H118">
        <f t="shared" si="13"/>
        <v>16.078652481183788</v>
      </c>
      <c r="I118">
        <f t="shared" si="10"/>
        <v>322.48519895505819</v>
      </c>
      <c r="J118">
        <f t="shared" si="11"/>
        <v>28.536917108678388</v>
      </c>
    </row>
    <row r="119" spans="1:10" x14ac:dyDescent="0.25">
      <c r="A119">
        <v>119</v>
      </c>
      <c r="B119">
        <v>415</v>
      </c>
      <c r="C119">
        <v>4.5718969999999999</v>
      </c>
      <c r="D119">
        <f t="shared" si="7"/>
        <v>4.5718969999999998E-2</v>
      </c>
      <c r="E119">
        <f t="shared" si="8"/>
        <v>9.9592388478771596</v>
      </c>
      <c r="F119">
        <f t="shared" si="9"/>
        <v>2.9879518072289155</v>
      </c>
      <c r="G119">
        <f t="shared" si="12"/>
        <v>99.186438429065575</v>
      </c>
      <c r="H119">
        <f t="shared" si="13"/>
        <v>10.40299622395124</v>
      </c>
      <c r="I119">
        <f t="shared" si="10"/>
        <v>337.27460498708183</v>
      </c>
      <c r="J119">
        <f t="shared" si="11"/>
        <v>29.117012329439014</v>
      </c>
    </row>
    <row r="120" spans="1:10" x14ac:dyDescent="0.25">
      <c r="A120">
        <v>120</v>
      </c>
      <c r="B120">
        <v>410</v>
      </c>
      <c r="C120">
        <v>4.5639459999999996</v>
      </c>
      <c r="D120">
        <f t="shared" si="7"/>
        <v>4.5639459999999993E-2</v>
      </c>
      <c r="E120">
        <f t="shared" si="8"/>
        <v>9.9782517180208945</v>
      </c>
      <c r="F120">
        <f t="shared" si="9"/>
        <v>3.024390243902439</v>
      </c>
      <c r="G120">
        <f t="shared" si="12"/>
        <v>99.565507348186927</v>
      </c>
      <c r="H120">
        <f t="shared" si="13"/>
        <v>-5.5981502962882006</v>
      </c>
      <c r="I120">
        <f t="shared" si="10"/>
        <v>352.42472823939875</v>
      </c>
      <c r="J120">
        <f t="shared" si="11"/>
        <v>29.711256214120638</v>
      </c>
    </row>
    <row r="121" spans="1:10" x14ac:dyDescent="0.25">
      <c r="A121">
        <v>121</v>
      </c>
      <c r="B121">
        <v>405</v>
      </c>
      <c r="C121">
        <v>4.5683249999999997</v>
      </c>
      <c r="D121">
        <f t="shared" si="7"/>
        <v>4.5683249999999995E-2</v>
      </c>
      <c r="E121">
        <f t="shared" si="8"/>
        <v>9.9677722067777861</v>
      </c>
      <c r="F121">
        <f t="shared" si="9"/>
        <v>3.0617283950617282</v>
      </c>
      <c r="G121">
        <f t="shared" si="12"/>
        <v>99.356482766211698</v>
      </c>
      <c r="H121">
        <f t="shared" si="13"/>
        <v>13.474402182662047</v>
      </c>
      <c r="I121">
        <f t="shared" si="10"/>
        <v>367.94892860905679</v>
      </c>
      <c r="J121">
        <f t="shared" si="11"/>
        <v>30.320172787312913</v>
      </c>
    </row>
    <row r="122" spans="1:10" x14ac:dyDescent="0.25">
      <c r="A122">
        <v>122</v>
      </c>
      <c r="B122">
        <v>400</v>
      </c>
      <c r="C122">
        <v>4.5575450000000002</v>
      </c>
      <c r="D122">
        <f t="shared" si="7"/>
        <v>4.5575450000000003E-2</v>
      </c>
      <c r="E122">
        <f t="shared" si="8"/>
        <v>9.9936064442885648</v>
      </c>
      <c r="F122">
        <f t="shared" si="9"/>
        <v>3.1</v>
      </c>
      <c r="G122">
        <f t="shared" si="12"/>
        <v>99.872169763325928</v>
      </c>
      <c r="H122">
        <f t="shared" si="13"/>
        <v>-12.923055042171944</v>
      </c>
      <c r="I122">
        <f t="shared" si="10"/>
        <v>383.86123398795644</v>
      </c>
      <c r="J122">
        <f t="shared" si="11"/>
        <v>30.944312274834999</v>
      </c>
    </row>
    <row r="123" spans="1:10" x14ac:dyDescent="0.25">
      <c r="A123">
        <v>123</v>
      </c>
      <c r="B123">
        <v>395</v>
      </c>
      <c r="C123">
        <v>4.5681450000000003</v>
      </c>
      <c r="D123">
        <f t="shared" si="7"/>
        <v>4.5681450000000005E-2</v>
      </c>
      <c r="E123">
        <f t="shared" si="8"/>
        <v>9.9682025731900179</v>
      </c>
      <c r="F123">
        <f t="shared" si="9"/>
        <v>3.1392405063291138</v>
      </c>
      <c r="G123">
        <f t="shared" si="12"/>
        <v>99.365062540152095</v>
      </c>
      <c r="H123">
        <f t="shared" si="13"/>
        <v>90.636031912370171</v>
      </c>
      <c r="I123">
        <f t="shared" si="10"/>
        <v>400.1763825410053</v>
      </c>
      <c r="J123">
        <f t="shared" si="11"/>
        <v>31.584252762041181</v>
      </c>
    </row>
    <row r="124" spans="1:10" x14ac:dyDescent="0.25">
      <c r="A124">
        <v>124</v>
      </c>
      <c r="B124">
        <v>390</v>
      </c>
      <c r="C124">
        <v>4.4935510000000001</v>
      </c>
      <c r="D124">
        <f t="shared" si="7"/>
        <v>4.4935509999999998E-2</v>
      </c>
      <c r="E124">
        <f t="shared" si="8"/>
        <v>10.149525175734738</v>
      </c>
      <c r="F124">
        <f t="shared" si="9"/>
        <v>3.1794871794871793</v>
      </c>
      <c r="G124">
        <f t="shared" si="12"/>
        <v>103.01286129287325</v>
      </c>
      <c r="H124">
        <f t="shared" si="13"/>
        <v>159.56370073308054</v>
      </c>
      <c r="I124">
        <f t="shared" si="10"/>
        <v>416.90986823644016</v>
      </c>
      <c r="J124">
        <f t="shared" si="11"/>
        <v>32.240601979688556</v>
      </c>
    </row>
    <row r="125" spans="1:10" x14ac:dyDescent="0.25">
      <c r="A125">
        <v>125</v>
      </c>
      <c r="B125">
        <v>385</v>
      </c>
      <c r="C125">
        <v>4.3678660000000002</v>
      </c>
      <c r="D125">
        <f t="shared" si="7"/>
        <v>4.3678660000000001E-2</v>
      </c>
      <c r="E125">
        <f t="shared" si="8"/>
        <v>10.469076951300654</v>
      </c>
      <c r="F125">
        <f t="shared" si="9"/>
        <v>3.220779220779221</v>
      </c>
      <c r="G125">
        <f t="shared" si="12"/>
        <v>109.6015722122546</v>
      </c>
      <c r="H125">
        <f t="shared" si="13"/>
        <v>155.55095306481911</v>
      </c>
      <c r="I125">
        <f t="shared" si="10"/>
        <v>434.0779899239642</v>
      </c>
      <c r="J125">
        <f t="shared" si="11"/>
        <v>32.913999228963135</v>
      </c>
    </row>
    <row r="126" spans="1:10" x14ac:dyDescent="0.25">
      <c r="A126">
        <v>126</v>
      </c>
      <c r="B126">
        <v>380</v>
      </c>
      <c r="C126">
        <v>4.2524050000000004</v>
      </c>
      <c r="D126">
        <f t="shared" si="7"/>
        <v>4.2524050000000008E-2</v>
      </c>
      <c r="E126">
        <f t="shared" si="8"/>
        <v>10.779314233103412</v>
      </c>
      <c r="F126">
        <f t="shared" si="9"/>
        <v>3.263157894736842</v>
      </c>
      <c r="G126">
        <f t="shared" si="12"/>
        <v>116.19361533598578</v>
      </c>
      <c r="H126">
        <f t="shared" si="13"/>
        <v>-17.406519909222922</v>
      </c>
      <c r="I126">
        <f t="shared" si="10"/>
        <v>451.69790428747569</v>
      </c>
      <c r="J126">
        <f t="shared" si="11"/>
        <v>33.605117458481779</v>
      </c>
    </row>
    <row r="127" spans="1:10" x14ac:dyDescent="0.25">
      <c r="A127">
        <v>127</v>
      </c>
      <c r="B127">
        <v>375</v>
      </c>
      <c r="C127">
        <v>4.2651919999999999</v>
      </c>
      <c r="D127">
        <f t="shared" si="7"/>
        <v>4.2651919999999996E-2</v>
      </c>
      <c r="E127">
        <f t="shared" si="8"/>
        <v>10.74412765333526</v>
      </c>
      <c r="F127">
        <f t="shared" si="9"/>
        <v>3.3066666666666666</v>
      </c>
      <c r="G127">
        <f t="shared" si="12"/>
        <v>115.43627903116345</v>
      </c>
      <c r="H127">
        <f t="shared" si="13"/>
        <v>-41.121655090684847</v>
      </c>
      <c r="I127">
        <f t="shared" si="10"/>
        <v>469.78768303401398</v>
      </c>
      <c r="J127">
        <f t="shared" si="11"/>
        <v>34.314665507454251</v>
      </c>
    </row>
    <row r="128" spans="1:10" x14ac:dyDescent="0.25">
      <c r="A128">
        <v>128</v>
      </c>
      <c r="B128">
        <v>370</v>
      </c>
      <c r="C128">
        <v>4.2967180000000003</v>
      </c>
      <c r="D128">
        <f t="shared" si="7"/>
        <v>4.2967180000000001E-2</v>
      </c>
      <c r="E128">
        <f t="shared" si="8"/>
        <v>10.658272413469447</v>
      </c>
      <c r="F128">
        <f t="shared" si="9"/>
        <v>3.3513513513513513</v>
      </c>
      <c r="G128">
        <f t="shared" si="12"/>
        <v>113.59877083972384</v>
      </c>
      <c r="H128">
        <f t="shared" si="13"/>
        <v>-7.0149838964485713</v>
      </c>
      <c r="I128">
        <f t="shared" si="10"/>
        <v>488.36637471964809</v>
      </c>
      <c r="J128">
        <f t="shared" si="11"/>
        <v>35.043390530723279</v>
      </c>
    </row>
    <row r="129" spans="1:10" x14ac:dyDescent="0.25">
      <c r="A129">
        <v>129</v>
      </c>
      <c r="B129">
        <v>365</v>
      </c>
      <c r="C129">
        <v>4.3023179999999996</v>
      </c>
      <c r="D129">
        <f t="shared" si="7"/>
        <v>4.3023179999999994E-2</v>
      </c>
      <c r="E129">
        <f t="shared" si="8"/>
        <v>10.643153690839593</v>
      </c>
      <c r="F129">
        <f t="shared" si="9"/>
        <v>3.3972602739726026</v>
      </c>
      <c r="G129">
        <f t="shared" si="12"/>
        <v>113.27672048683246</v>
      </c>
      <c r="H129">
        <f t="shared" si="13"/>
        <v>286.92367227180256</v>
      </c>
      <c r="I129">
        <f t="shared" si="10"/>
        <v>507.45407165694337</v>
      </c>
      <c r="J129">
        <f t="shared" si="11"/>
        <v>35.792080623122963</v>
      </c>
    </row>
    <row r="130" spans="1:10" x14ac:dyDescent="0.25">
      <c r="A130">
        <v>130</v>
      </c>
      <c r="B130">
        <v>360</v>
      </c>
      <c r="C130">
        <v>4.0847030000000002</v>
      </c>
      <c r="D130">
        <f t="shared" ref="D130:D142" si="14">C130/100</f>
        <v>4.0847029999999999E-2</v>
      </c>
      <c r="E130">
        <f t="shared" ref="E130:E142" si="15">((1-D130)^2)/(2*D130)</f>
        <v>11.261215562793927</v>
      </c>
      <c r="F130">
        <f t="shared" ref="F130:F142" si="16">1240/B130</f>
        <v>3.4444444444444446</v>
      </c>
      <c r="G130">
        <f t="shared" si="12"/>
        <v>126.81497595171214</v>
      </c>
      <c r="H130">
        <f t="shared" si="13"/>
        <v>-146.36382768116542</v>
      </c>
      <c r="I130">
        <f t="shared" ref="I130:I142" si="17">$R$4*F130+$R$5</f>
        <v>527.07198239805257</v>
      </c>
      <c r="J130">
        <f t="shared" ref="J130:J142" si="18">$O$10*F130+$O$11</f>
        <v>36.561567662533761</v>
      </c>
    </row>
    <row r="131" spans="1:10" x14ac:dyDescent="0.25">
      <c r="A131">
        <v>131</v>
      </c>
      <c r="B131">
        <v>355</v>
      </c>
      <c r="C131">
        <v>4.1944780000000002</v>
      </c>
      <c r="D131">
        <f t="shared" si="14"/>
        <v>4.1944780000000001E-2</v>
      </c>
      <c r="E131">
        <f t="shared" si="15"/>
        <v>10.941406827849001</v>
      </c>
      <c r="F131">
        <f t="shared" si="16"/>
        <v>3.492957746478873</v>
      </c>
      <c r="G131">
        <f t="shared" ref="G131:G142" si="19">(E131)^2</f>
        <v>119.71438337250073</v>
      </c>
      <c r="H131">
        <f t="shared" ref="H131:H142" si="20">(G132-G131)/(F132-F131)</f>
        <v>-227.4259504326314</v>
      </c>
      <c r="I131">
        <f t="shared" si="17"/>
        <v>547.24251034313625</v>
      </c>
      <c r="J131">
        <f t="shared" si="18"/>
        <v>37.35273039319555</v>
      </c>
    </row>
    <row r="132" spans="1:10" x14ac:dyDescent="0.25">
      <c r="A132">
        <v>132</v>
      </c>
      <c r="B132">
        <v>350</v>
      </c>
      <c r="C132">
        <v>4.3906080000000003</v>
      </c>
      <c r="D132">
        <f t="shared" si="14"/>
        <v>4.390608E-2</v>
      </c>
      <c r="E132">
        <f t="shared" si="15"/>
        <v>10.409897488695945</v>
      </c>
      <c r="F132">
        <f t="shared" si="16"/>
        <v>3.5428571428571427</v>
      </c>
      <c r="G132">
        <f t="shared" si="19"/>
        <v>108.36596572515815</v>
      </c>
      <c r="H132">
        <f t="shared" si="20"/>
        <v>-10.829824608428565</v>
      </c>
      <c r="I132">
        <f t="shared" si="17"/>
        <v>567.98933908665117</v>
      </c>
      <c r="J132">
        <f t="shared" si="18"/>
        <v>38.166497773304826</v>
      </c>
    </row>
    <row r="133" spans="1:10" x14ac:dyDescent="0.25">
      <c r="A133">
        <v>133</v>
      </c>
      <c r="B133">
        <v>345</v>
      </c>
      <c r="C133">
        <v>4.400963</v>
      </c>
      <c r="D133">
        <f t="shared" si="14"/>
        <v>4.4009630000000001E-2</v>
      </c>
      <c r="E133">
        <f t="shared" si="15"/>
        <v>10.38315463607325</v>
      </c>
      <c r="F133">
        <f t="shared" si="16"/>
        <v>3.5942028985507246</v>
      </c>
      <c r="G133">
        <f t="shared" si="19"/>
        <v>107.80990019660943</v>
      </c>
      <c r="H133">
        <f t="shared" si="20"/>
        <v>-48.850235167475574</v>
      </c>
      <c r="I133">
        <f t="shared" si="17"/>
        <v>589.33752518505071</v>
      </c>
      <c r="J133">
        <f t="shared" si="18"/>
        <v>39.003852613707124</v>
      </c>
    </row>
    <row r="134" spans="1:10" x14ac:dyDescent="0.25">
      <c r="A134">
        <v>134</v>
      </c>
      <c r="B134">
        <v>340</v>
      </c>
      <c r="C134">
        <v>4.450056</v>
      </c>
      <c r="D134">
        <f t="shared" si="14"/>
        <v>4.4500560000000002E-2</v>
      </c>
      <c r="E134">
        <f t="shared" si="15"/>
        <v>10.258063941670773</v>
      </c>
      <c r="F134">
        <f t="shared" si="16"/>
        <v>3.6470588235294117</v>
      </c>
      <c r="G134">
        <f t="shared" si="19"/>
        <v>105.22787583140612</v>
      </c>
      <c r="H134">
        <f t="shared" si="20"/>
        <v>235.70249906227551</v>
      </c>
      <c r="I134">
        <f t="shared" si="17"/>
        <v>611.31359910987362</v>
      </c>
      <c r="J134">
        <f t="shared" si="18"/>
        <v>39.865835537650668</v>
      </c>
    </row>
    <row r="135" spans="1:10" x14ac:dyDescent="0.25">
      <c r="A135">
        <v>135</v>
      </c>
      <c r="B135">
        <v>335</v>
      </c>
      <c r="C135">
        <v>4.2214239999999998</v>
      </c>
      <c r="D135">
        <f t="shared" si="14"/>
        <v>4.221424E-2</v>
      </c>
      <c r="E135">
        <f t="shared" si="15"/>
        <v>10.865451587648833</v>
      </c>
      <c r="F135">
        <f t="shared" si="16"/>
        <v>3.7014925373134329</v>
      </c>
      <c r="G135">
        <f t="shared" si="19"/>
        <v>118.05803820354055</v>
      </c>
      <c r="H135">
        <f t="shared" si="20"/>
        <v>-130.75872940144623</v>
      </c>
      <c r="I135">
        <f t="shared" si="17"/>
        <v>633.9456752414078</v>
      </c>
      <c r="J135">
        <f t="shared" si="18"/>
        <v>40.753549295144765</v>
      </c>
    </row>
    <row r="136" spans="1:10" x14ac:dyDescent="0.25">
      <c r="A136">
        <v>136</v>
      </c>
      <c r="B136">
        <v>330</v>
      </c>
      <c r="C136">
        <v>4.3475080000000004</v>
      </c>
      <c r="D136">
        <f t="shared" si="14"/>
        <v>4.3475080000000006E-2</v>
      </c>
      <c r="E136">
        <f t="shared" si="15"/>
        <v>10.522578941556937</v>
      </c>
      <c r="F136">
        <f t="shared" si="16"/>
        <v>3.7575757575757578</v>
      </c>
      <c r="G136">
        <f t="shared" si="19"/>
        <v>110.7246675812975</v>
      </c>
      <c r="H136">
        <f t="shared" si="20"/>
        <v>-189.30440585284524</v>
      </c>
      <c r="I136">
        <f t="shared" si="17"/>
        <v>657.2635718617762</v>
      </c>
      <c r="J136">
        <f t="shared" si="18"/>
        <v>41.66816346953263</v>
      </c>
    </row>
    <row r="137" spans="1:10" x14ac:dyDescent="0.25">
      <c r="A137">
        <v>137</v>
      </c>
      <c r="B137">
        <v>325</v>
      </c>
      <c r="C137">
        <v>4.5594409999999996</v>
      </c>
      <c r="D137">
        <f t="shared" si="14"/>
        <v>4.5594409999999995E-2</v>
      </c>
      <c r="E137">
        <f t="shared" si="15"/>
        <v>9.9890538140887024</v>
      </c>
      <c r="F137">
        <f t="shared" si="16"/>
        <v>3.8153846153846156</v>
      </c>
      <c r="G137">
        <f t="shared" si="19"/>
        <v>99.781196100760056</v>
      </c>
      <c r="H137">
        <f t="shared" si="20"/>
        <v>130.0818484540101</v>
      </c>
      <c r="I137">
        <f t="shared" si="17"/>
        <v>681.29894222430971</v>
      </c>
      <c r="J137">
        <f t="shared" si="18"/>
        <v>42.610919618517038</v>
      </c>
    </row>
    <row r="138" spans="1:10" x14ac:dyDescent="0.25">
      <c r="A138">
        <v>138</v>
      </c>
      <c r="B138">
        <v>320</v>
      </c>
      <c r="C138">
        <v>4.4060899999999998</v>
      </c>
      <c r="D138">
        <f t="shared" si="14"/>
        <v>4.40609E-2</v>
      </c>
      <c r="E138">
        <f t="shared" si="15"/>
        <v>10.369960247167104</v>
      </c>
      <c r="F138">
        <f t="shared" si="16"/>
        <v>3.875</v>
      </c>
      <c r="G138">
        <f t="shared" si="19"/>
        <v>107.53607552782601</v>
      </c>
      <c r="H138">
        <f t="shared" si="20"/>
        <v>104.91073023374962</v>
      </c>
      <c r="I138">
        <f t="shared" si="17"/>
        <v>706.0854179106725</v>
      </c>
      <c r="J138">
        <f t="shared" si="18"/>
        <v>43.583136897157203</v>
      </c>
    </row>
    <row r="139" spans="1:10" x14ac:dyDescent="0.25">
      <c r="A139">
        <v>139</v>
      </c>
      <c r="B139">
        <v>315</v>
      </c>
      <c r="C139">
        <v>4.2899640000000003</v>
      </c>
      <c r="D139">
        <f t="shared" si="14"/>
        <v>4.2899640000000003E-2</v>
      </c>
      <c r="E139">
        <f t="shared" si="15"/>
        <v>10.676559280126005</v>
      </c>
      <c r="F139">
        <f t="shared" si="16"/>
        <v>3.9365079365079363</v>
      </c>
      <c r="G139">
        <f t="shared" si="19"/>
        <v>113.98891806204472</v>
      </c>
      <c r="H139">
        <f t="shared" si="20"/>
        <v>353.07077094068137</v>
      </c>
      <c r="I139">
        <f t="shared" si="17"/>
        <v>731.65876584104672</v>
      </c>
      <c r="J139">
        <f t="shared" si="18"/>
        <v>44.586218216389121</v>
      </c>
    </row>
    <row r="140" spans="1:10" x14ac:dyDescent="0.25">
      <c r="A140">
        <v>140</v>
      </c>
      <c r="B140">
        <v>310</v>
      </c>
      <c r="C140">
        <v>3.949586</v>
      </c>
      <c r="D140">
        <f t="shared" si="14"/>
        <v>3.9495860000000001E-2</v>
      </c>
      <c r="E140">
        <f t="shared" si="15"/>
        <v>11.679302627631598</v>
      </c>
      <c r="F140">
        <f t="shared" si="16"/>
        <v>4</v>
      </c>
      <c r="G140">
        <f t="shared" si="19"/>
        <v>136.40610986780234</v>
      </c>
      <c r="H140">
        <f t="shared" si="20"/>
        <v>-288.25029942162701</v>
      </c>
      <c r="I140">
        <f t="shared" si="17"/>
        <v>758.05706047885246</v>
      </c>
      <c r="J140">
        <f t="shared" si="18"/>
        <v>45.621656997531751</v>
      </c>
    </row>
    <row r="141" spans="1:10" x14ac:dyDescent="0.25">
      <c r="A141">
        <v>141</v>
      </c>
      <c r="B141">
        <v>305</v>
      </c>
      <c r="C141">
        <v>4.23055</v>
      </c>
      <c r="D141">
        <f t="shared" si="14"/>
        <v>4.2305500000000003E-2</v>
      </c>
      <c r="E141">
        <f t="shared" si="15"/>
        <v>10.83994699661096</v>
      </c>
      <c r="F141">
        <f t="shared" si="16"/>
        <v>4.0655737704918034</v>
      </c>
      <c r="G141">
        <f t="shared" si="19"/>
        <v>117.50445088933498</v>
      </c>
      <c r="H141">
        <f t="shared" si="20"/>
        <v>480.4670245539811</v>
      </c>
      <c r="I141">
        <f t="shared" si="17"/>
        <v>785.32087297363546</v>
      </c>
      <c r="J141">
        <f t="shared" si="18"/>
        <v>46.691044591170858</v>
      </c>
    </row>
    <row r="142" spans="1:10" x14ac:dyDescent="0.25">
      <c r="A142">
        <v>142</v>
      </c>
      <c r="B142">
        <v>300</v>
      </c>
      <c r="C142">
        <v>3.7789950000000001</v>
      </c>
      <c r="D142">
        <f t="shared" si="14"/>
        <v>3.7789950000000003E-2</v>
      </c>
      <c r="E142">
        <f t="shared" si="15"/>
        <v>12.24992597662874</v>
      </c>
      <c r="F142">
        <f t="shared" si="16"/>
        <v>4.1333333333333337</v>
      </c>
      <c r="G142">
        <f t="shared" si="19"/>
        <v>150.06068643288359</v>
      </c>
      <c r="H142">
        <f t="shared" si="20"/>
        <v>36.305004782149254</v>
      </c>
      <c r="I142">
        <f t="shared" si="17"/>
        <v>813.4934792182446</v>
      </c>
      <c r="J142">
        <f t="shared" si="18"/>
        <v>47.796078437931278</v>
      </c>
    </row>
    <row r="143" spans="1:10" x14ac:dyDescent="0.25">
      <c r="A143">
        <v>143</v>
      </c>
    </row>
    <row r="144" spans="1:10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2"/>
  <sheetViews>
    <sheetView workbookViewId="0">
      <pane ySplit="1" topLeftCell="A2" activePane="bottomLeft" state="frozen"/>
      <selection pane="bottomLeft" activeCell="O8" sqref="O8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1000</v>
      </c>
      <c r="C2">
        <v>7.451759</v>
      </c>
      <c r="D2">
        <f t="shared" ref="D2:D65" si="0">C2/100</f>
        <v>7.4517589999999995E-2</v>
      </c>
      <c r="E2">
        <f t="shared" ref="E2:E65" si="1">((1-D2)^2)/(2*D2)</f>
        <v>5.7470839517180314</v>
      </c>
      <c r="F2">
        <f t="shared" ref="F2:F65" si="2">1240/B2</f>
        <v>1.24</v>
      </c>
      <c r="G2">
        <f>(E2)^2</f>
        <v>33.028973948094944</v>
      </c>
      <c r="H2">
        <f>(G3-G2)/(F3-F2)</f>
        <v>347.89574687015153</v>
      </c>
      <c r="I2">
        <f t="shared" ref="I2:I65" si="3">$R$4*F2+$R$5</f>
        <v>-246.30167394898956</v>
      </c>
      <c r="J2">
        <f t="shared" ref="J2:J65" si="4">$O$10*F2+$O$11</f>
        <v>13.957668553723636</v>
      </c>
      <c r="L2" t="s">
        <v>9</v>
      </c>
      <c r="N2">
        <v>1.5</v>
      </c>
      <c r="O2">
        <f>MATCH(N2,F:F,1)</f>
        <v>36</v>
      </c>
      <c r="P2" t="s">
        <v>10</v>
      </c>
      <c r="R2">
        <v>3.5</v>
      </c>
      <c r="S2">
        <f>MATCH(R2,F:F,1)</f>
        <v>131</v>
      </c>
    </row>
    <row r="3" spans="1:19" x14ac:dyDescent="0.25">
      <c r="A3">
        <v>3</v>
      </c>
      <c r="B3">
        <v>995</v>
      </c>
      <c r="C3">
        <v>7.2501220000000002</v>
      </c>
      <c r="D3">
        <f t="shared" si="0"/>
        <v>7.2501220000000005E-2</v>
      </c>
      <c r="E3">
        <f t="shared" si="1"/>
        <v>5.9326862837721093</v>
      </c>
      <c r="F3">
        <f t="shared" si="2"/>
        <v>1.2462311557788945</v>
      </c>
      <c r="G3">
        <f t="shared" ref="G3:G66" si="5">(E3)^2</f>
        <v>35.196766541657723</v>
      </c>
      <c r="H3">
        <f t="shared" ref="H3:H66" si="6">(G4-G3)/(F4-F3)</f>
        <v>-685.02888156747599</v>
      </c>
      <c r="I3">
        <f t="shared" si="3"/>
        <v>-243.983202193083</v>
      </c>
      <c r="J3">
        <f t="shared" si="4"/>
        <v>14.613626030496675</v>
      </c>
    </row>
    <row r="4" spans="1:19" x14ac:dyDescent="0.25">
      <c r="A4">
        <v>4</v>
      </c>
      <c r="B4">
        <v>990</v>
      </c>
      <c r="C4">
        <v>7.6697819999999997</v>
      </c>
      <c r="D4">
        <f t="shared" si="0"/>
        <v>7.669782E-2</v>
      </c>
      <c r="E4">
        <f t="shared" si="1"/>
        <v>5.557439022339568</v>
      </c>
      <c r="F4">
        <f t="shared" si="2"/>
        <v>1.2525252525252526</v>
      </c>
      <c r="G4">
        <f t="shared" si="5"/>
        <v>30.885128487022573</v>
      </c>
      <c r="H4">
        <f t="shared" si="6"/>
        <v>-2675.9889518726341</v>
      </c>
      <c r="I4">
        <f t="shared" si="3"/>
        <v>-241.64131153055109</v>
      </c>
      <c r="J4">
        <f t="shared" si="4"/>
        <v>15.276209340368382</v>
      </c>
      <c r="L4" t="s">
        <v>11</v>
      </c>
      <c r="M4" t="s">
        <v>12</v>
      </c>
      <c r="N4" t="s">
        <v>13</v>
      </c>
      <c r="O4">
        <f>VLOOKUP(M6,A:H,6,FALSE)</f>
        <v>2.3177570093457942</v>
      </c>
      <c r="P4" t="s">
        <v>14</v>
      </c>
      <c r="Q4" t="s">
        <v>15</v>
      </c>
      <c r="R4">
        <f>VLOOKUP(M6,A:J,8,FALSE)</f>
        <v>372.07732211726579</v>
      </c>
    </row>
    <row r="5" spans="1:19" x14ac:dyDescent="0.25">
      <c r="A5">
        <v>5</v>
      </c>
      <c r="B5">
        <v>985</v>
      </c>
      <c r="C5">
        <v>10.704613999999999</v>
      </c>
      <c r="D5">
        <f t="shared" si="0"/>
        <v>0.10704614</v>
      </c>
      <c r="E5">
        <f t="shared" si="1"/>
        <v>3.7244061116491429</v>
      </c>
      <c r="F5">
        <f t="shared" si="2"/>
        <v>1.2588832487309645</v>
      </c>
      <c r="G5">
        <f t="shared" si="5"/>
        <v>13.871200884489488</v>
      </c>
      <c r="H5">
        <f t="shared" si="6"/>
        <v>328.3981171290485</v>
      </c>
      <c r="I5">
        <f t="shared" si="3"/>
        <v>-239.27564532829808</v>
      </c>
      <c r="J5">
        <f t="shared" si="4"/>
        <v>15.94551938435049</v>
      </c>
      <c r="L5">
        <f>MAX(INDEX(H:H,O2):INDEX(H:H,S2))</f>
        <v>696.48140391825314</v>
      </c>
      <c r="M5">
        <f>MATCH(L5,H:H,0)</f>
        <v>40</v>
      </c>
      <c r="N5" t="s">
        <v>16</v>
      </c>
      <c r="O5">
        <f>VLOOKUP(M6,A:H,7,FALSE)</f>
        <v>154.70726798150662</v>
      </c>
      <c r="Q5" t="s">
        <v>17</v>
      </c>
      <c r="R5">
        <f>O5-R4*O4</f>
        <v>-707.67755337439917</v>
      </c>
    </row>
    <row r="6" spans="1:19" x14ac:dyDescent="0.25">
      <c r="A6">
        <v>6</v>
      </c>
      <c r="B6">
        <v>980</v>
      </c>
      <c r="C6">
        <v>10.107092</v>
      </c>
      <c r="D6">
        <f t="shared" si="0"/>
        <v>0.10107091999999999</v>
      </c>
      <c r="E6">
        <f t="shared" si="1"/>
        <v>3.9975568188636581</v>
      </c>
      <c r="F6">
        <f t="shared" si="2"/>
        <v>1.2653061224489797</v>
      </c>
      <c r="G6">
        <f t="shared" si="5"/>
        <v>15.98046052004333</v>
      </c>
      <c r="H6">
        <f t="shared" si="6"/>
        <v>17.959494540058024</v>
      </c>
      <c r="I6">
        <f t="shared" si="3"/>
        <v>-236.88583967500159</v>
      </c>
      <c r="J6">
        <f t="shared" si="4"/>
        <v>16.62165912265894</v>
      </c>
      <c r="M6">
        <v>95</v>
      </c>
    </row>
    <row r="7" spans="1:19" x14ac:dyDescent="0.25">
      <c r="A7">
        <v>7</v>
      </c>
      <c r="B7">
        <v>975</v>
      </c>
      <c r="C7">
        <v>10.07715</v>
      </c>
      <c r="D7">
        <f t="shared" si="0"/>
        <v>0.1007715</v>
      </c>
      <c r="E7">
        <f t="shared" si="1"/>
        <v>4.0121060776720103</v>
      </c>
      <c r="F7">
        <f t="shared" si="2"/>
        <v>1.2717948717948717</v>
      </c>
      <c r="G7">
        <f t="shared" si="5"/>
        <v>16.096995178492683</v>
      </c>
      <c r="H7">
        <f t="shared" si="6"/>
        <v>1917.267194363812</v>
      </c>
      <c r="I7">
        <f t="shared" si="3"/>
        <v>-234.47152319449191</v>
      </c>
      <c r="J7">
        <f t="shared" si="4"/>
        <v>17.304733627514139</v>
      </c>
      <c r="O7" t="s">
        <v>13</v>
      </c>
      <c r="P7" t="s">
        <v>18</v>
      </c>
    </row>
    <row r="8" spans="1:19" x14ac:dyDescent="0.25">
      <c r="A8">
        <v>8</v>
      </c>
      <c r="B8">
        <v>970</v>
      </c>
      <c r="C8">
        <v>7.9183279999999998</v>
      </c>
      <c r="D8">
        <f t="shared" si="0"/>
        <v>7.9183279999999995E-2</v>
      </c>
      <c r="E8">
        <f t="shared" si="1"/>
        <v>5.3540560067198433</v>
      </c>
      <c r="F8">
        <f t="shared" si="2"/>
        <v>1.2783505154639174</v>
      </c>
      <c r="G8">
        <f t="shared" si="5"/>
        <v>28.665915723092834</v>
      </c>
      <c r="H8">
        <f t="shared" si="6"/>
        <v>2097.7744470870493</v>
      </c>
      <c r="I8">
        <f t="shared" si="3"/>
        <v>-232.0323168533584</v>
      </c>
      <c r="J8">
        <f t="shared" si="4"/>
        <v>17.994850137574019</v>
      </c>
      <c r="L8" t="s">
        <v>19</v>
      </c>
      <c r="N8">
        <v>1.5</v>
      </c>
      <c r="O8">
        <f>VLOOKUP(N8,F:I,1,TRUE)</f>
        <v>1.4939759036144578</v>
      </c>
      <c r="P8">
        <f>VLOOKUP(O8,F:I,2,FALSE)</f>
        <v>40.693863058821137</v>
      </c>
      <c r="R8" t="e">
        <f>INDEX(3,4)</f>
        <v>#REF!</v>
      </c>
    </row>
    <row r="9" spans="1:19" x14ac:dyDescent="0.25">
      <c r="A9">
        <v>9</v>
      </c>
      <c r="B9">
        <v>965</v>
      </c>
      <c r="C9">
        <v>6.6751399999999999</v>
      </c>
      <c r="D9">
        <f t="shared" si="0"/>
        <v>6.6751400000000002E-2</v>
      </c>
      <c r="E9">
        <f t="shared" si="1"/>
        <v>6.5238553004278561</v>
      </c>
      <c r="F9">
        <f t="shared" si="2"/>
        <v>1.2849740932642486</v>
      </c>
      <c r="G9">
        <f t="shared" si="5"/>
        <v>42.560687980920633</v>
      </c>
      <c r="H9">
        <f t="shared" si="6"/>
        <v>-1835.5088646824188</v>
      </c>
      <c r="I9">
        <f t="shared" si="3"/>
        <v>-229.56783376257579</v>
      </c>
      <c r="J9">
        <f t="shared" si="4"/>
        <v>18.692118114059411</v>
      </c>
      <c r="L9" t="s">
        <v>20</v>
      </c>
      <c r="N9">
        <v>1.7</v>
      </c>
      <c r="O9">
        <f>VLOOKUP(N9,F:I,1,TRUE)</f>
        <v>1.6986301369863013</v>
      </c>
      <c r="P9">
        <f>VLOOKUP(O9,F:I,2,FALSE)</f>
        <v>62.237935987989147</v>
      </c>
    </row>
    <row r="10" spans="1:19" x14ac:dyDescent="0.25">
      <c r="A10">
        <v>10</v>
      </c>
      <c r="B10">
        <v>960</v>
      </c>
      <c r="C10">
        <v>7.7354799999999999</v>
      </c>
      <c r="D10">
        <f t="shared" si="0"/>
        <v>7.7354800000000001E-2</v>
      </c>
      <c r="E10">
        <f t="shared" si="1"/>
        <v>5.5024004010290248</v>
      </c>
      <c r="F10">
        <f t="shared" si="2"/>
        <v>1.2916666666666667</v>
      </c>
      <c r="G10">
        <f t="shared" si="5"/>
        <v>30.276410173244372</v>
      </c>
      <c r="H10">
        <f t="shared" si="6"/>
        <v>-2058.6901192136647</v>
      </c>
      <c r="I10">
        <f t="shared" si="3"/>
        <v>-227.07767897293081</v>
      </c>
      <c r="J10">
        <f t="shared" si="4"/>
        <v>19.396649298633207</v>
      </c>
      <c r="L10" t="s">
        <v>21</v>
      </c>
      <c r="N10" t="s">
        <v>17</v>
      </c>
      <c r="O10">
        <f>(P9-P8)/(O9-O8)</f>
        <v>105.27059506276531</v>
      </c>
    </row>
    <row r="11" spans="1:19" x14ac:dyDescent="0.25">
      <c r="A11">
        <v>11</v>
      </c>
      <c r="B11">
        <v>955</v>
      </c>
      <c r="C11">
        <v>10.012069</v>
      </c>
      <c r="D11">
        <f t="shared" si="0"/>
        <v>0.10012069</v>
      </c>
      <c r="E11">
        <f t="shared" si="1"/>
        <v>4.0440331192587475</v>
      </c>
      <c r="F11">
        <f t="shared" si="2"/>
        <v>1.2984293193717278</v>
      </c>
      <c r="G11">
        <f t="shared" si="5"/>
        <v>16.354203869661635</v>
      </c>
      <c r="H11">
        <f t="shared" si="6"/>
        <v>4387.8949168724457</v>
      </c>
      <c r="I11">
        <f t="shared" si="3"/>
        <v>-224.5614492640226</v>
      </c>
      <c r="J11">
        <f t="shared" si="4"/>
        <v>20.1085577730978</v>
      </c>
      <c r="L11" t="s">
        <v>22</v>
      </c>
      <c r="O11">
        <f>P8-O10*O8</f>
        <v>-116.57786932410534</v>
      </c>
    </row>
    <row r="12" spans="1:19" x14ac:dyDescent="0.25">
      <c r="A12">
        <v>12</v>
      </c>
      <c r="B12">
        <v>950</v>
      </c>
      <c r="C12">
        <v>6.4306840000000003</v>
      </c>
      <c r="D12">
        <f t="shared" si="0"/>
        <v>6.4306840000000004E-2</v>
      </c>
      <c r="E12">
        <f t="shared" si="1"/>
        <v>6.807376086826733</v>
      </c>
      <c r="F12">
        <f t="shared" si="2"/>
        <v>1.3052631578947369</v>
      </c>
      <c r="G12">
        <f t="shared" si="5"/>
        <v>46.340369187500443</v>
      </c>
      <c r="H12">
        <f t="shared" si="6"/>
        <v>-4380.5259823929009</v>
      </c>
      <c r="I12">
        <f t="shared" si="3"/>
        <v>-222.01873292659957</v>
      </c>
      <c r="J12">
        <f t="shared" si="4"/>
        <v>20.827960020977798</v>
      </c>
    </row>
    <row r="13" spans="1:19" x14ac:dyDescent="0.25">
      <c r="A13">
        <v>13</v>
      </c>
      <c r="B13">
        <v>945</v>
      </c>
      <c r="C13">
        <v>10.079507</v>
      </c>
      <c r="D13">
        <f t="shared" si="0"/>
        <v>0.10079507</v>
      </c>
      <c r="E13">
        <f t="shared" si="1"/>
        <v>4.0109576100116051</v>
      </c>
      <c r="F13">
        <f t="shared" si="2"/>
        <v>1.3121693121693121</v>
      </c>
      <c r="G13">
        <f t="shared" si="5"/>
        <v>16.087780949310009</v>
      </c>
      <c r="H13">
        <f t="shared" si="6"/>
        <v>1191.3451528771129</v>
      </c>
      <c r="I13">
        <f t="shared" si="3"/>
        <v>-219.44910953798694</v>
      </c>
      <c r="J13">
        <f t="shared" si="4"/>
        <v>21.554974991057605</v>
      </c>
      <c r="L13" t="s">
        <v>23</v>
      </c>
      <c r="M13" s="1">
        <f>(R5-O11)/(O10-R4)</f>
        <v>2.2154601968845795</v>
      </c>
      <c r="N13" t="s">
        <v>24</v>
      </c>
    </row>
    <row r="14" spans="1:19" x14ac:dyDescent="0.25">
      <c r="A14">
        <v>14</v>
      </c>
      <c r="B14">
        <v>940</v>
      </c>
      <c r="C14">
        <v>8.4781099999999991</v>
      </c>
      <c r="D14">
        <f t="shared" si="0"/>
        <v>8.4781099999999998E-2</v>
      </c>
      <c r="E14">
        <f t="shared" si="1"/>
        <v>4.9399313934191103</v>
      </c>
      <c r="F14">
        <f t="shared" si="2"/>
        <v>1.3191489361702127</v>
      </c>
      <c r="G14">
        <f t="shared" si="5"/>
        <v>24.402922171687671</v>
      </c>
      <c r="H14">
        <f t="shared" si="6"/>
        <v>4093.3174613371116</v>
      </c>
      <c r="I14">
        <f t="shared" si="3"/>
        <v>-216.85214973034647</v>
      </c>
      <c r="J14">
        <f t="shared" si="4"/>
        <v>22.289724162946754</v>
      </c>
      <c r="L14" t="s">
        <v>25</v>
      </c>
      <c r="M14" s="1">
        <f>-R5/R4</f>
        <v>1.9019636814935039</v>
      </c>
      <c r="N14" t="s">
        <v>26</v>
      </c>
    </row>
    <row r="15" spans="1:19" x14ac:dyDescent="0.25">
      <c r="A15">
        <v>15</v>
      </c>
      <c r="B15">
        <v>935</v>
      </c>
      <c r="C15">
        <v>6.0467060000000004</v>
      </c>
      <c r="D15">
        <f t="shared" si="0"/>
        <v>6.0467060000000003E-2</v>
      </c>
      <c r="E15">
        <f t="shared" si="1"/>
        <v>7.2991984838112147</v>
      </c>
      <c r="F15">
        <f t="shared" si="2"/>
        <v>1.3262032085561497</v>
      </c>
      <c r="G15">
        <f t="shared" si="5"/>
        <v>53.278298506071934</v>
      </c>
      <c r="H15">
        <f t="shared" si="6"/>
        <v>-4599.3045219844598</v>
      </c>
      <c r="I15">
        <f t="shared" si="3"/>
        <v>-214.2274149515012</v>
      </c>
      <c r="J15">
        <f t="shared" si="4"/>
        <v>23.032331614749182</v>
      </c>
    </row>
    <row r="16" spans="1:19" x14ac:dyDescent="0.25">
      <c r="A16">
        <v>16</v>
      </c>
      <c r="B16">
        <v>930</v>
      </c>
      <c r="C16">
        <v>9.1234490000000008</v>
      </c>
      <c r="D16">
        <f t="shared" si="0"/>
        <v>9.1234490000000001E-2</v>
      </c>
      <c r="E16">
        <f t="shared" si="1"/>
        <v>4.5260008148539006</v>
      </c>
      <c r="F16">
        <f t="shared" si="2"/>
        <v>1.3333333333333333</v>
      </c>
      <c r="G16">
        <f t="shared" si="5"/>
        <v>20.484683376058172</v>
      </c>
      <c r="H16">
        <f t="shared" si="6"/>
        <v>-189.95274492739264</v>
      </c>
      <c r="I16">
        <f t="shared" si="3"/>
        <v>-211.57445721804481</v>
      </c>
      <c r="J16">
        <f t="shared" si="4"/>
        <v>23.782924092915067</v>
      </c>
    </row>
    <row r="17" spans="1:10" x14ac:dyDescent="0.25">
      <c r="A17">
        <v>17</v>
      </c>
      <c r="B17">
        <v>925</v>
      </c>
      <c r="C17">
        <v>9.3893210000000007</v>
      </c>
      <c r="D17">
        <f t="shared" si="0"/>
        <v>9.3893210000000005E-2</v>
      </c>
      <c r="E17">
        <f t="shared" si="1"/>
        <v>4.3721453068017588</v>
      </c>
      <c r="F17">
        <f t="shared" si="2"/>
        <v>1.3405405405405406</v>
      </c>
      <c r="G17">
        <f t="shared" si="5"/>
        <v>19.115654583788647</v>
      </c>
      <c r="H17">
        <f t="shared" si="6"/>
        <v>-768.44306697906597</v>
      </c>
      <c r="I17">
        <f t="shared" si="3"/>
        <v>-208.89281886044284</v>
      </c>
      <c r="J17">
        <f t="shared" si="4"/>
        <v>24.541631084358443</v>
      </c>
    </row>
    <row r="18" spans="1:10" x14ac:dyDescent="0.25">
      <c r="A18">
        <v>18</v>
      </c>
      <c r="B18">
        <v>920</v>
      </c>
      <c r="C18">
        <v>10.816701999999999</v>
      </c>
      <c r="D18">
        <f t="shared" si="0"/>
        <v>0.10816701999999999</v>
      </c>
      <c r="E18">
        <f t="shared" si="1"/>
        <v>3.6765645582899502</v>
      </c>
      <c r="F18">
        <f t="shared" si="2"/>
        <v>1.3478260869565217</v>
      </c>
      <c r="G18">
        <f t="shared" si="5"/>
        <v>13.517126951273777</v>
      </c>
      <c r="H18">
        <f t="shared" si="6"/>
        <v>2146.867334187104</v>
      </c>
      <c r="I18">
        <f t="shared" si="3"/>
        <v>-206.18203225982353</v>
      </c>
      <c r="J18">
        <f t="shared" si="4"/>
        <v>25.30858489092617</v>
      </c>
    </row>
    <row r="19" spans="1:10" x14ac:dyDescent="0.25">
      <c r="A19">
        <v>19</v>
      </c>
      <c r="B19">
        <v>915</v>
      </c>
      <c r="C19">
        <v>7.8413729999999999</v>
      </c>
      <c r="D19">
        <f t="shared" si="0"/>
        <v>7.8413730000000001E-2</v>
      </c>
      <c r="E19">
        <f t="shared" si="1"/>
        <v>5.4156411960795188</v>
      </c>
      <c r="F19">
        <f t="shared" si="2"/>
        <v>1.355191256830601</v>
      </c>
      <c r="G19">
        <f t="shared" si="5"/>
        <v>29.329169564673602</v>
      </c>
      <c r="H19">
        <f t="shared" si="6"/>
        <v>-779.40614129502342</v>
      </c>
      <c r="I19">
        <f t="shared" si="3"/>
        <v>-203.44161957613733</v>
      </c>
      <c r="J19">
        <f t="shared" si="4"/>
        <v>26.083920706308845</v>
      </c>
    </row>
    <row r="20" spans="1:10" x14ac:dyDescent="0.25">
      <c r="A20">
        <v>20</v>
      </c>
      <c r="B20">
        <v>910</v>
      </c>
      <c r="C20">
        <v>8.6098929999999996</v>
      </c>
      <c r="D20">
        <f t="shared" si="0"/>
        <v>8.609892999999999E-2</v>
      </c>
      <c r="E20">
        <f t="shared" si="1"/>
        <v>4.8503225635158582</v>
      </c>
      <c r="F20">
        <f t="shared" si="2"/>
        <v>1.3626373626373627</v>
      </c>
      <c r="G20">
        <f t="shared" si="5"/>
        <v>23.525628970151047</v>
      </c>
      <c r="H20">
        <f t="shared" si="6"/>
        <v>-772.71809029171254</v>
      </c>
      <c r="I20">
        <f t="shared" si="3"/>
        <v>-200.67109246735566</v>
      </c>
      <c r="J20">
        <f t="shared" si="4"/>
        <v>26.867776695486953</v>
      </c>
    </row>
    <row r="21" spans="1:10" x14ac:dyDescent="0.25">
      <c r="A21">
        <v>21</v>
      </c>
      <c r="B21">
        <v>905</v>
      </c>
      <c r="C21">
        <v>9.6905389999999993</v>
      </c>
      <c r="D21">
        <f t="shared" si="0"/>
        <v>9.6905389999999994E-2</v>
      </c>
      <c r="E21">
        <f t="shared" si="1"/>
        <v>4.2081244119189458</v>
      </c>
      <c r="F21">
        <f t="shared" si="2"/>
        <v>1.3701657458563536</v>
      </c>
      <c r="G21">
        <f t="shared" si="5"/>
        <v>17.708311066188173</v>
      </c>
      <c r="H21">
        <f t="shared" si="6"/>
        <v>-1241.1597196490359</v>
      </c>
      <c r="I21">
        <f t="shared" si="3"/>
        <v>-197.86995179936093</v>
      </c>
      <c r="J21">
        <f t="shared" si="4"/>
        <v>27.660294076810686</v>
      </c>
    </row>
    <row r="22" spans="1:10" x14ac:dyDescent="0.25">
      <c r="A22">
        <v>22</v>
      </c>
      <c r="B22">
        <v>900</v>
      </c>
      <c r="C22">
        <v>13.128609000000001</v>
      </c>
      <c r="D22">
        <f t="shared" si="0"/>
        <v>0.13128609000000002</v>
      </c>
      <c r="E22">
        <f t="shared" si="1"/>
        <v>2.8741196322759248</v>
      </c>
      <c r="F22">
        <f t="shared" si="2"/>
        <v>1.3777777777777778</v>
      </c>
      <c r="G22">
        <f t="shared" si="5"/>
        <v>8.2605636606338972</v>
      </c>
      <c r="H22">
        <f t="shared" si="6"/>
        <v>1049.5489530546336</v>
      </c>
      <c r="I22">
        <f t="shared" si="3"/>
        <v>-195.03768734616631</v>
      </c>
      <c r="J22">
        <f t="shared" si="4"/>
        <v>28.46161720681576</v>
      </c>
    </row>
    <row r="23" spans="1:10" x14ac:dyDescent="0.25">
      <c r="A23">
        <v>23</v>
      </c>
      <c r="B23">
        <v>895</v>
      </c>
      <c r="C23">
        <v>10.015871000000001</v>
      </c>
      <c r="D23">
        <f t="shared" si="0"/>
        <v>0.10015871000000001</v>
      </c>
      <c r="E23">
        <f t="shared" si="1"/>
        <v>4.0421564294751002</v>
      </c>
      <c r="F23">
        <f t="shared" si="2"/>
        <v>1.3854748603351956</v>
      </c>
      <c r="G23">
        <f t="shared" si="5"/>
        <v>16.339028600346889</v>
      </c>
      <c r="H23">
        <f t="shared" si="6"/>
        <v>381.68340505997207</v>
      </c>
      <c r="I23">
        <f t="shared" si="3"/>
        <v>-192.17377748008676</v>
      </c>
      <c r="J23">
        <f t="shared" si="4"/>
        <v>29.271893667882352</v>
      </c>
    </row>
    <row r="24" spans="1:10" x14ac:dyDescent="0.25">
      <c r="A24">
        <v>24</v>
      </c>
      <c r="B24">
        <v>890</v>
      </c>
      <c r="C24">
        <v>9.3500739999999993</v>
      </c>
      <c r="D24">
        <f t="shared" si="0"/>
        <v>9.3500739999999999E-2</v>
      </c>
      <c r="E24">
        <f t="shared" si="1"/>
        <v>4.394301630022114</v>
      </c>
      <c r="F24">
        <f t="shared" si="2"/>
        <v>1.3932584269662922</v>
      </c>
      <c r="G24">
        <f t="shared" si="5"/>
        <v>19.309886815615009</v>
      </c>
      <c r="H24">
        <f t="shared" si="6"/>
        <v>14765.926129401571</v>
      </c>
      <c r="I24">
        <f t="shared" si="3"/>
        <v>-189.27768885146702</v>
      </c>
      <c r="J24">
        <f t="shared" si="4"/>
        <v>30.09127435884858</v>
      </c>
    </row>
    <row r="25" spans="1:10" x14ac:dyDescent="0.25">
      <c r="A25">
        <v>25</v>
      </c>
      <c r="B25">
        <v>885</v>
      </c>
      <c r="C25">
        <v>-4.7087070000000004</v>
      </c>
      <c r="D25">
        <f t="shared" si="0"/>
        <v>-4.7087070000000002E-2</v>
      </c>
      <c r="E25">
        <f t="shared" si="1"/>
        <v>-11.642169837294874</v>
      </c>
      <c r="F25">
        <f t="shared" si="2"/>
        <v>1.4011299435028248</v>
      </c>
      <c r="G25">
        <f t="shared" si="5"/>
        <v>135.54011852041856</v>
      </c>
      <c r="H25">
        <f t="shared" si="6"/>
        <v>-17002.556402202994</v>
      </c>
      <c r="I25">
        <f t="shared" si="3"/>
        <v>-186.34887605755216</v>
      </c>
      <c r="J25">
        <f t="shared" si="4"/>
        <v>30.919913588695778</v>
      </c>
    </row>
    <row r="26" spans="1:10" x14ac:dyDescent="0.25">
      <c r="A26">
        <v>26</v>
      </c>
      <c r="B26">
        <v>880</v>
      </c>
      <c r="C26">
        <v>40.851757999999997</v>
      </c>
      <c r="D26">
        <f t="shared" si="0"/>
        <v>0.40851757999999999</v>
      </c>
      <c r="E26">
        <f t="shared" si="1"/>
        <v>0.42819632531977736</v>
      </c>
      <c r="F26">
        <f t="shared" si="2"/>
        <v>1.4090909090909092</v>
      </c>
      <c r="G26">
        <f t="shared" si="5"/>
        <v>0.18335209301736061</v>
      </c>
      <c r="H26">
        <f t="shared" si="6"/>
        <v>15043.354986429036</v>
      </c>
      <c r="I26">
        <f t="shared" si="3"/>
        <v>-183.38678130007008</v>
      </c>
      <c r="J26">
        <f t="shared" si="4"/>
        <v>31.757969173427597</v>
      </c>
    </row>
    <row r="27" spans="1:10" x14ac:dyDescent="0.25">
      <c r="A27">
        <v>27</v>
      </c>
      <c r="B27">
        <v>875</v>
      </c>
      <c r="C27">
        <v>4.16899</v>
      </c>
      <c r="D27">
        <f t="shared" si="0"/>
        <v>4.1689900000000002E-2</v>
      </c>
      <c r="E27">
        <f t="shared" si="1"/>
        <v>11.014157478933868</v>
      </c>
      <c r="F27">
        <f t="shared" si="2"/>
        <v>1.417142857142857</v>
      </c>
      <c r="G27">
        <f t="shared" si="5"/>
        <v>121.31166497075485</v>
      </c>
      <c r="H27">
        <f t="shared" si="6"/>
        <v>-14893.185599898217</v>
      </c>
      <c r="I27">
        <f t="shared" si="3"/>
        <v>-180.39083403107395</v>
      </c>
      <c r="J27">
        <f t="shared" si="4"/>
        <v>32.605602536270624</v>
      </c>
    </row>
    <row r="28" spans="1:10" x14ac:dyDescent="0.25">
      <c r="A28">
        <v>28</v>
      </c>
      <c r="B28">
        <v>870</v>
      </c>
      <c r="C28">
        <v>162.06958800000001</v>
      </c>
      <c r="D28">
        <f t="shared" si="0"/>
        <v>1.6206958800000002</v>
      </c>
      <c r="E28">
        <f t="shared" si="1"/>
        <v>0.11885739335901027</v>
      </c>
      <c r="F28">
        <f t="shared" si="2"/>
        <v>1.4252873563218391</v>
      </c>
      <c r="G28">
        <f t="shared" si="5"/>
        <v>1.41270799560985E-2</v>
      </c>
      <c r="H28">
        <f t="shared" si="6"/>
        <v>8.2260953583841196</v>
      </c>
      <c r="I28">
        <f t="shared" si="3"/>
        <v>-177.36045058657203</v>
      </c>
      <c r="J28">
        <f t="shared" si="4"/>
        <v>33.462978811330288</v>
      </c>
    </row>
    <row r="29" spans="1:10" x14ac:dyDescent="0.25">
      <c r="A29">
        <v>29</v>
      </c>
      <c r="B29">
        <v>865</v>
      </c>
      <c r="C29">
        <v>47.731717000000003</v>
      </c>
      <c r="D29">
        <f t="shared" si="0"/>
        <v>0.47731717000000001</v>
      </c>
      <c r="E29">
        <f t="shared" si="1"/>
        <v>0.28618008941183576</v>
      </c>
      <c r="F29">
        <f t="shared" si="2"/>
        <v>1.4335260115606936</v>
      </c>
      <c r="G29">
        <f t="shared" si="5"/>
        <v>8.1899043575766314E-2</v>
      </c>
      <c r="H29">
        <f t="shared" si="6"/>
        <v>3323.3520916464581</v>
      </c>
      <c r="I29">
        <f t="shared" si="3"/>
        <v>-174.29503380745166</v>
      </c>
      <c r="J29">
        <f t="shared" si="4"/>
        <v>34.330266950841462</v>
      </c>
    </row>
    <row r="30" spans="1:10" x14ac:dyDescent="0.25">
      <c r="A30">
        <v>30</v>
      </c>
      <c r="B30">
        <v>860</v>
      </c>
      <c r="C30">
        <v>8.0249480000000002</v>
      </c>
      <c r="D30">
        <f t="shared" si="0"/>
        <v>8.0249479999999998E-2</v>
      </c>
      <c r="E30">
        <f t="shared" si="1"/>
        <v>5.2706947075561761</v>
      </c>
      <c r="F30">
        <f t="shared" si="2"/>
        <v>1.441860465116279</v>
      </c>
      <c r="G30">
        <f t="shared" si="5"/>
        <v>27.780222700260683</v>
      </c>
      <c r="H30">
        <f t="shared" si="6"/>
        <v>4598.2854669669605</v>
      </c>
      <c r="I30">
        <f t="shared" si="3"/>
        <v>-171.19397264717873</v>
      </c>
      <c r="J30">
        <f t="shared" si="4"/>
        <v>35.207639836160922</v>
      </c>
    </row>
    <row r="31" spans="1:10" x14ac:dyDescent="0.25">
      <c r="A31">
        <v>31</v>
      </c>
      <c r="B31">
        <v>855</v>
      </c>
      <c r="C31">
        <v>5.4760910000000003</v>
      </c>
      <c r="D31">
        <f t="shared" si="0"/>
        <v>5.4760910000000003E-2</v>
      </c>
      <c r="E31">
        <f t="shared" si="1"/>
        <v>8.1579810969542681</v>
      </c>
      <c r="F31">
        <f t="shared" si="2"/>
        <v>1.4502923976608186</v>
      </c>
      <c r="G31">
        <f t="shared" si="5"/>
        <v>66.55265557826317</v>
      </c>
      <c r="H31">
        <f t="shared" si="6"/>
        <v>-3263.5507900323714</v>
      </c>
      <c r="I31">
        <f t="shared" si="3"/>
        <v>-168.05664176573305</v>
      </c>
      <c r="J31">
        <f t="shared" si="4"/>
        <v>36.095274392653693</v>
      </c>
    </row>
    <row r="32" spans="1:10" x14ac:dyDescent="0.25">
      <c r="A32">
        <v>32</v>
      </c>
      <c r="B32">
        <v>850</v>
      </c>
      <c r="C32">
        <v>6.9569850000000004</v>
      </c>
      <c r="D32">
        <f t="shared" si="0"/>
        <v>6.9569850000000003E-2</v>
      </c>
      <c r="E32">
        <f t="shared" si="1"/>
        <v>6.2218063142943558</v>
      </c>
      <c r="F32">
        <f t="shared" si="2"/>
        <v>1.4588235294117646</v>
      </c>
      <c r="G32">
        <f t="shared" si="5"/>
        <v>38.710873812593114</v>
      </c>
      <c r="H32">
        <f t="shared" si="6"/>
        <v>92.994389205852727</v>
      </c>
      <c r="I32">
        <f t="shared" si="3"/>
        <v>-164.8824011092114</v>
      </c>
      <c r="J32">
        <f t="shared" si="4"/>
        <v>36.993351708634634</v>
      </c>
    </row>
    <row r="33" spans="1:10" x14ac:dyDescent="0.25">
      <c r="A33">
        <v>33</v>
      </c>
      <c r="B33">
        <v>845</v>
      </c>
      <c r="C33">
        <v>6.8951159999999998</v>
      </c>
      <c r="D33">
        <f t="shared" si="0"/>
        <v>6.8951159999999997E-2</v>
      </c>
      <c r="E33">
        <f t="shared" si="1"/>
        <v>6.28598519927254</v>
      </c>
      <c r="F33">
        <f t="shared" si="2"/>
        <v>1.4674556213017751</v>
      </c>
      <c r="G33">
        <f t="shared" si="5"/>
        <v>39.513609925473432</v>
      </c>
      <c r="H33">
        <f t="shared" si="6"/>
        <v>-525.38439395057878</v>
      </c>
      <c r="I33">
        <f t="shared" si="3"/>
        <v>-161.67059547450617</v>
      </c>
      <c r="J33">
        <f t="shared" si="4"/>
        <v>37.9020571585325</v>
      </c>
    </row>
    <row r="34" spans="1:10" x14ac:dyDescent="0.25">
      <c r="A34">
        <v>34</v>
      </c>
      <c r="B34">
        <v>840</v>
      </c>
      <c r="C34">
        <v>7.2745059999999997</v>
      </c>
      <c r="D34">
        <f t="shared" si="0"/>
        <v>7.274506E-2</v>
      </c>
      <c r="E34">
        <f t="shared" si="1"/>
        <v>5.9096914880158433</v>
      </c>
      <c r="F34">
        <f t="shared" si="2"/>
        <v>1.4761904761904763</v>
      </c>
      <c r="G34">
        <f t="shared" si="5"/>
        <v>34.924453483526911</v>
      </c>
      <c r="H34">
        <f t="shared" si="6"/>
        <v>980.49116916389823</v>
      </c>
      <c r="I34">
        <f t="shared" si="3"/>
        <v>-158.4205540584353</v>
      </c>
      <c r="J34">
        <f t="shared" si="4"/>
        <v>38.821580530452991</v>
      </c>
    </row>
    <row r="35" spans="1:10" x14ac:dyDescent="0.25">
      <c r="A35">
        <v>35</v>
      </c>
      <c r="B35">
        <v>835</v>
      </c>
      <c r="C35">
        <v>6.6055820000000001</v>
      </c>
      <c r="D35">
        <f t="shared" si="0"/>
        <v>6.6055820000000001E-2</v>
      </c>
      <c r="E35">
        <f t="shared" si="1"/>
        <v>6.6023836458004181</v>
      </c>
      <c r="F35">
        <f t="shared" si="2"/>
        <v>1.4850299401197604</v>
      </c>
      <c r="G35">
        <f t="shared" si="5"/>
        <v>43.591469806332825</v>
      </c>
      <c r="H35">
        <f t="shared" si="6"/>
        <v>-323.90102521983516</v>
      </c>
      <c r="I35">
        <f t="shared" si="3"/>
        <v>-155.13158999067514</v>
      </c>
      <c r="J35">
        <f t="shared" si="4"/>
        <v>39.752116158324583</v>
      </c>
    </row>
    <row r="36" spans="1:10" x14ac:dyDescent="0.25">
      <c r="A36">
        <v>36</v>
      </c>
      <c r="B36">
        <v>830</v>
      </c>
      <c r="C36">
        <v>6.8072239999999997</v>
      </c>
      <c r="D36">
        <f t="shared" si="0"/>
        <v>6.8072239999999992E-2</v>
      </c>
      <c r="E36">
        <f t="shared" si="1"/>
        <v>6.3791741674625202</v>
      </c>
      <c r="F36">
        <f t="shared" si="2"/>
        <v>1.4939759036144578</v>
      </c>
      <c r="G36">
        <f t="shared" si="5"/>
        <v>40.693863058821137</v>
      </c>
      <c r="H36">
        <f t="shared" si="6"/>
        <v>-7.6909996336666104</v>
      </c>
      <c r="I36">
        <f t="shared" si="3"/>
        <v>-151.80299984980934</v>
      </c>
      <c r="J36">
        <f t="shared" si="4"/>
        <v>40.693863058821137</v>
      </c>
    </row>
    <row r="37" spans="1:10" x14ac:dyDescent="0.25">
      <c r="A37">
        <v>37</v>
      </c>
      <c r="B37">
        <v>825</v>
      </c>
      <c r="C37">
        <v>6.8123120000000004</v>
      </c>
      <c r="D37">
        <f t="shared" si="0"/>
        <v>6.8123120000000009E-2</v>
      </c>
      <c r="E37">
        <f t="shared" si="1"/>
        <v>6.3737136487475494</v>
      </c>
      <c r="F37">
        <f t="shared" si="2"/>
        <v>1.5030303030303029</v>
      </c>
      <c r="G37">
        <f t="shared" si="5"/>
        <v>40.6242256762308</v>
      </c>
      <c r="H37">
        <f t="shared" si="6"/>
        <v>-221.12363519870328</v>
      </c>
      <c r="I37">
        <f t="shared" si="3"/>
        <v>-148.43406316178152</v>
      </c>
      <c r="J37">
        <f t="shared" si="4"/>
        <v>41.647025073263109</v>
      </c>
    </row>
    <row r="38" spans="1:10" x14ac:dyDescent="0.25">
      <c r="A38">
        <v>38</v>
      </c>
      <c r="B38">
        <v>820</v>
      </c>
      <c r="C38">
        <v>6.9658519999999999</v>
      </c>
      <c r="D38">
        <f t="shared" si="0"/>
        <v>6.9658520000000002E-2</v>
      </c>
      <c r="E38">
        <f t="shared" si="1"/>
        <v>6.2127021174767316</v>
      </c>
      <c r="F38">
        <f t="shared" si="2"/>
        <v>1.5121951219512195</v>
      </c>
      <c r="G38">
        <f t="shared" si="5"/>
        <v>38.597667600499868</v>
      </c>
      <c r="H38">
        <f t="shared" si="6"/>
        <v>-14.396076286054919</v>
      </c>
      <c r="I38">
        <f t="shared" si="3"/>
        <v>-145.02404187999718</v>
      </c>
      <c r="J38">
        <f t="shared" si="4"/>
        <v>42.611811014710497</v>
      </c>
    </row>
    <row r="39" spans="1:10" x14ac:dyDescent="0.25">
      <c r="A39">
        <v>39</v>
      </c>
      <c r="B39">
        <v>815</v>
      </c>
      <c r="C39">
        <v>6.9763590000000004</v>
      </c>
      <c r="D39">
        <f t="shared" si="0"/>
        <v>6.976359E-2</v>
      </c>
      <c r="E39">
        <f t="shared" si="1"/>
        <v>6.2019441551795724</v>
      </c>
      <c r="F39">
        <f t="shared" si="2"/>
        <v>1.5214723926380369</v>
      </c>
      <c r="G39">
        <f t="shared" si="5"/>
        <v>38.464111303966064</v>
      </c>
      <c r="H39">
        <f t="shared" si="6"/>
        <v>-149.7821699506481</v>
      </c>
      <c r="I39">
        <f t="shared" si="3"/>
        <v>-141.57217984628926</v>
      </c>
      <c r="J39">
        <f t="shared" si="4"/>
        <v>43.588434820470127</v>
      </c>
    </row>
    <row r="40" spans="1:10" x14ac:dyDescent="0.25">
      <c r="A40">
        <v>40</v>
      </c>
      <c r="B40">
        <v>810</v>
      </c>
      <c r="C40">
        <v>7.09016</v>
      </c>
      <c r="D40">
        <f t="shared" si="0"/>
        <v>7.0901599999999995E-2</v>
      </c>
      <c r="E40">
        <f t="shared" si="1"/>
        <v>6.0874778346508407</v>
      </c>
      <c r="F40">
        <f t="shared" si="2"/>
        <v>1.5308641975308641</v>
      </c>
      <c r="G40">
        <f t="shared" si="5"/>
        <v>37.057386387365291</v>
      </c>
      <c r="H40">
        <f t="shared" si="6"/>
        <v>696.48140391825314</v>
      </c>
      <c r="I40">
        <f t="shared" si="3"/>
        <v>-138.07770223191824</v>
      </c>
      <c r="J40">
        <f t="shared" si="4"/>
        <v>44.577115710251434</v>
      </c>
    </row>
    <row r="41" spans="1:10" x14ac:dyDescent="0.25">
      <c r="A41">
        <v>41</v>
      </c>
      <c r="B41">
        <v>805</v>
      </c>
      <c r="C41">
        <v>6.599723</v>
      </c>
      <c r="D41">
        <f t="shared" si="0"/>
        <v>6.5997230000000004E-2</v>
      </c>
      <c r="E41">
        <f t="shared" si="1"/>
        <v>6.6090741563522659</v>
      </c>
      <c r="F41">
        <f t="shared" si="2"/>
        <v>1.5403726708074534</v>
      </c>
      <c r="G41">
        <f t="shared" si="5"/>
        <v>43.679861204163416</v>
      </c>
      <c r="H41">
        <f t="shared" si="6"/>
        <v>66.247611807291804</v>
      </c>
      <c r="I41">
        <f t="shared" si="3"/>
        <v>-134.53981495774133</v>
      </c>
      <c r="J41">
        <f t="shared" si="4"/>
        <v>45.578078350216373</v>
      </c>
    </row>
    <row r="42" spans="1:10" x14ac:dyDescent="0.25">
      <c r="A42">
        <v>42</v>
      </c>
      <c r="B42">
        <v>800</v>
      </c>
      <c r="C42">
        <v>6.5579270000000003</v>
      </c>
      <c r="D42">
        <f t="shared" si="0"/>
        <v>6.5579270000000009E-2</v>
      </c>
      <c r="E42">
        <f t="shared" si="1"/>
        <v>6.6571501989404034</v>
      </c>
      <c r="F42">
        <f t="shared" si="2"/>
        <v>1.55</v>
      </c>
      <c r="G42">
        <f t="shared" si="5"/>
        <v>44.317648771252252</v>
      </c>
      <c r="H42">
        <f t="shared" si="6"/>
        <v>-118.83013124358634</v>
      </c>
      <c r="I42">
        <f t="shared" si="3"/>
        <v>-130.95770409263719</v>
      </c>
      <c r="J42">
        <f t="shared" si="4"/>
        <v>46.591553023180893</v>
      </c>
    </row>
    <row r="43" spans="1:10" x14ac:dyDescent="0.25">
      <c r="A43">
        <v>43</v>
      </c>
      <c r="B43">
        <v>795</v>
      </c>
      <c r="C43">
        <v>6.6344700000000003</v>
      </c>
      <c r="D43">
        <f t="shared" si="0"/>
        <v>6.6344700000000006E-2</v>
      </c>
      <c r="E43">
        <f t="shared" si="1"/>
        <v>6.5695693794537462</v>
      </c>
      <c r="F43">
        <f t="shared" si="2"/>
        <v>1.5597484276729561</v>
      </c>
      <c r="G43">
        <f t="shared" si="5"/>
        <v>43.159241831456278</v>
      </c>
      <c r="H43">
        <f t="shared" si="6"/>
        <v>347.0783254938554</v>
      </c>
      <c r="I43">
        <f t="shared" si="3"/>
        <v>-127.33053522922989</v>
      </c>
      <c r="J43">
        <f t="shared" si="4"/>
        <v>47.617775805239319</v>
      </c>
    </row>
    <row r="44" spans="1:10" x14ac:dyDescent="0.25">
      <c r="A44">
        <v>44</v>
      </c>
      <c r="B44">
        <v>790</v>
      </c>
      <c r="C44">
        <v>6.4157830000000002</v>
      </c>
      <c r="D44">
        <f t="shared" si="0"/>
        <v>6.4157829999999999E-2</v>
      </c>
      <c r="E44">
        <f t="shared" si="1"/>
        <v>6.8253599533393583</v>
      </c>
      <c r="F44">
        <f t="shared" si="2"/>
        <v>1.5696202531645569</v>
      </c>
      <c r="G44">
        <f t="shared" si="5"/>
        <v>46.585538492648645</v>
      </c>
      <c r="H44">
        <f t="shared" si="6"/>
        <v>390.24166959231331</v>
      </c>
      <c r="I44">
        <f t="shared" si="3"/>
        <v>-123.65745283590604</v>
      </c>
      <c r="J44">
        <f t="shared" si="4"/>
        <v>48.656988749095888</v>
      </c>
    </row>
    <row r="45" spans="1:10" x14ac:dyDescent="0.25">
      <c r="A45">
        <v>45</v>
      </c>
      <c r="B45">
        <v>785</v>
      </c>
      <c r="C45">
        <v>6.1923649999999997</v>
      </c>
      <c r="D45">
        <f t="shared" si="0"/>
        <v>6.1923649999999997E-2</v>
      </c>
      <c r="E45">
        <f t="shared" si="1"/>
        <v>7.1054212601269668</v>
      </c>
      <c r="F45">
        <f t="shared" si="2"/>
        <v>1.5796178343949046</v>
      </c>
      <c r="G45">
        <f t="shared" si="5"/>
        <v>50.487011283864291</v>
      </c>
      <c r="H45">
        <f t="shared" si="6"/>
        <v>-113.28196978231962</v>
      </c>
      <c r="I45">
        <f t="shared" si="3"/>
        <v>-119.93757958406843</v>
      </c>
      <c r="J45">
        <f t="shared" si="4"/>
        <v>49.70944007440292</v>
      </c>
    </row>
    <row r="46" spans="1:10" x14ac:dyDescent="0.25">
      <c r="A46">
        <v>46</v>
      </c>
      <c r="B46">
        <v>780</v>
      </c>
      <c r="C46">
        <v>6.255503</v>
      </c>
      <c r="D46">
        <f t="shared" si="0"/>
        <v>6.2555029999999998E-2</v>
      </c>
      <c r="E46">
        <f t="shared" si="1"/>
        <v>7.0242398715043457</v>
      </c>
      <c r="F46">
        <f t="shared" si="2"/>
        <v>1.5897435897435896</v>
      </c>
      <c r="G46">
        <f t="shared" si="5"/>
        <v>49.339945772431385</v>
      </c>
      <c r="H46">
        <f t="shared" si="6"/>
        <v>209.37687569520591</v>
      </c>
      <c r="I46">
        <f t="shared" si="3"/>
        <v>-116.17001564951511</v>
      </c>
      <c r="J46">
        <f t="shared" si="4"/>
        <v>50.775384365419001</v>
      </c>
    </row>
    <row r="47" spans="1:10" x14ac:dyDescent="0.25">
      <c r="A47">
        <v>47</v>
      </c>
      <c r="B47">
        <v>775</v>
      </c>
      <c r="C47">
        <v>6.138903</v>
      </c>
      <c r="D47">
        <f t="shared" si="0"/>
        <v>6.1389029999999997E-2</v>
      </c>
      <c r="E47">
        <f t="shared" si="1"/>
        <v>7.1754721731581448</v>
      </c>
      <c r="F47">
        <f t="shared" si="2"/>
        <v>1.6</v>
      </c>
      <c r="G47">
        <f t="shared" si="5"/>
        <v>51.487400907766869</v>
      </c>
      <c r="H47">
        <f t="shared" si="6"/>
        <v>175.98634121506061</v>
      </c>
      <c r="I47">
        <f t="shared" si="3"/>
        <v>-112.3538379867739</v>
      </c>
      <c r="J47">
        <f t="shared" si="4"/>
        <v>51.855082776319165</v>
      </c>
    </row>
    <row r="48" spans="1:10" x14ac:dyDescent="0.25">
      <c r="A48">
        <v>48</v>
      </c>
      <c r="B48">
        <v>770</v>
      </c>
      <c r="C48">
        <v>6.0448199999999996</v>
      </c>
      <c r="D48">
        <f t="shared" si="0"/>
        <v>6.0448199999999994E-2</v>
      </c>
      <c r="E48">
        <f t="shared" si="1"/>
        <v>7.3017689929827538</v>
      </c>
      <c r="F48">
        <f t="shared" si="2"/>
        <v>1.6103896103896105</v>
      </c>
      <c r="G48">
        <f t="shared" si="5"/>
        <v>53.315830426884382</v>
      </c>
      <c r="H48">
        <f t="shared" si="6"/>
        <v>-103.60753529699116</v>
      </c>
      <c r="I48">
        <f t="shared" si="3"/>
        <v>-108.48809957516596</v>
      </c>
      <c r="J48">
        <f t="shared" si="4"/>
        <v>52.94880324450375</v>
      </c>
    </row>
    <row r="49" spans="1:10" x14ac:dyDescent="0.25">
      <c r="A49">
        <v>49</v>
      </c>
      <c r="B49">
        <v>765</v>
      </c>
      <c r="C49">
        <v>6.1003829999999999</v>
      </c>
      <c r="D49">
        <f t="shared" si="0"/>
        <v>6.1003830000000002E-2</v>
      </c>
      <c r="E49">
        <f t="shared" si="1"/>
        <v>7.2267086121860622</v>
      </c>
      <c r="F49">
        <f t="shared" si="2"/>
        <v>1.6209150326797386</v>
      </c>
      <c r="G49">
        <f t="shared" si="5"/>
        <v>52.225317365444198</v>
      </c>
      <c r="H49">
        <f t="shared" si="6"/>
        <v>275.69756281220407</v>
      </c>
      <c r="I49">
        <f t="shared" si="3"/>
        <v>-104.5718286353017</v>
      </c>
      <c r="J49">
        <f t="shared" si="4"/>
        <v>54.056820712272412</v>
      </c>
    </row>
    <row r="50" spans="1:10" x14ac:dyDescent="0.25">
      <c r="A50">
        <v>50</v>
      </c>
      <c r="B50">
        <v>760</v>
      </c>
      <c r="C50">
        <v>5.9541060000000003</v>
      </c>
      <c r="D50">
        <f t="shared" si="0"/>
        <v>5.9541060000000007E-2</v>
      </c>
      <c r="E50">
        <f t="shared" si="1"/>
        <v>7.4273368481004827</v>
      </c>
      <c r="F50">
        <f t="shared" si="2"/>
        <v>1.631578947368421</v>
      </c>
      <c r="G50">
        <f t="shared" si="5"/>
        <v>55.165332655151211</v>
      </c>
      <c r="H50">
        <f t="shared" si="6"/>
        <v>-1.9431641970003142</v>
      </c>
      <c r="I50">
        <f t="shared" si="3"/>
        <v>-100.60402781464973</v>
      </c>
      <c r="J50">
        <f t="shared" si="4"/>
        <v>55.179417357248582</v>
      </c>
    </row>
    <row r="51" spans="1:10" x14ac:dyDescent="0.25">
      <c r="A51">
        <v>51</v>
      </c>
      <c r="B51">
        <v>755</v>
      </c>
      <c r="C51">
        <v>5.9551119999999997</v>
      </c>
      <c r="D51">
        <f t="shared" si="0"/>
        <v>5.9551119999999999E-2</v>
      </c>
      <c r="E51">
        <f t="shared" si="1"/>
        <v>7.4259232730908709</v>
      </c>
      <c r="F51">
        <f t="shared" si="2"/>
        <v>1.6423841059602649</v>
      </c>
      <c r="G51">
        <f t="shared" si="5"/>
        <v>55.14433645783263</v>
      </c>
      <c r="H51">
        <f t="shared" si="6"/>
        <v>171.37065529620384</v>
      </c>
      <c r="I51">
        <f t="shared" si="3"/>
        <v>-96.583673340744099</v>
      </c>
      <c r="J51">
        <f t="shared" si="4"/>
        <v>56.316882831959532</v>
      </c>
    </row>
    <row r="52" spans="1:10" x14ac:dyDescent="0.25">
      <c r="A52">
        <v>52</v>
      </c>
      <c r="B52">
        <v>750</v>
      </c>
      <c r="C52">
        <v>5.8672570000000004</v>
      </c>
      <c r="D52">
        <f t="shared" si="0"/>
        <v>5.8672570000000007E-2</v>
      </c>
      <c r="E52">
        <f t="shared" si="1"/>
        <v>7.5512060445827132</v>
      </c>
      <c r="F52">
        <f t="shared" si="2"/>
        <v>1.6533333333333333</v>
      </c>
      <c r="G52">
        <f t="shared" si="5"/>
        <v>57.020712727742506</v>
      </c>
      <c r="H52">
        <f t="shared" si="6"/>
        <v>60.178205314938843</v>
      </c>
      <c r="I52">
        <f t="shared" si="3"/>
        <v>-92.509714140519691</v>
      </c>
      <c r="J52">
        <f t="shared" si="4"/>
        <v>57.469514512999979</v>
      </c>
    </row>
    <row r="53" spans="1:10" x14ac:dyDescent="0.25">
      <c r="A53">
        <v>53</v>
      </c>
      <c r="B53">
        <v>745</v>
      </c>
      <c r="C53">
        <v>5.836957</v>
      </c>
      <c r="D53">
        <f t="shared" si="0"/>
        <v>5.8369570000000003E-2</v>
      </c>
      <c r="E53">
        <f t="shared" si="1"/>
        <v>7.5952920905703509</v>
      </c>
      <c r="F53">
        <f t="shared" si="2"/>
        <v>1.6644295302013423</v>
      </c>
      <c r="G53">
        <f t="shared" si="5"/>
        <v>57.688461941080533</v>
      </c>
      <c r="H53">
        <f t="shared" si="6"/>
        <v>178.76758900376427</v>
      </c>
      <c r="I53">
        <f t="shared" si="3"/>
        <v>-88.381070924184996</v>
      </c>
      <c r="J53">
        <f t="shared" si="4"/>
        <v>58.637617760228864</v>
      </c>
    </row>
    <row r="54" spans="1:10" x14ac:dyDescent="0.25">
      <c r="A54">
        <v>54</v>
      </c>
      <c r="B54">
        <v>740</v>
      </c>
      <c r="C54">
        <v>5.7486040000000003</v>
      </c>
      <c r="D54">
        <f t="shared" si="0"/>
        <v>5.7486040000000002E-2</v>
      </c>
      <c r="E54">
        <f t="shared" si="1"/>
        <v>7.7265068597078654</v>
      </c>
      <c r="F54">
        <f t="shared" si="2"/>
        <v>1.6756756756756757</v>
      </c>
      <c r="G54">
        <f t="shared" si="5"/>
        <v>59.698908253112698</v>
      </c>
      <c r="H54">
        <f t="shared" si="6"/>
        <v>-9.4206479257318563</v>
      </c>
      <c r="I54">
        <f t="shared" si="3"/>
        <v>-84.196635231953792</v>
      </c>
      <c r="J54">
        <f t="shared" si="4"/>
        <v>59.82150618647438</v>
      </c>
    </row>
    <row r="55" spans="1:10" x14ac:dyDescent="0.25">
      <c r="A55">
        <v>55</v>
      </c>
      <c r="B55">
        <v>735</v>
      </c>
      <c r="C55">
        <v>5.7532180000000004</v>
      </c>
      <c r="D55">
        <f t="shared" si="0"/>
        <v>5.7532180000000002E-2</v>
      </c>
      <c r="E55">
        <f t="shared" si="1"/>
        <v>7.7195544453169713</v>
      </c>
      <c r="F55">
        <f t="shared" si="2"/>
        <v>1.6870748299319729</v>
      </c>
      <c r="G55">
        <f t="shared" si="5"/>
        <v>59.591520834213014</v>
      </c>
      <c r="H55">
        <f t="shared" si="6"/>
        <v>229.02162109009797</v>
      </c>
      <c r="I55">
        <f t="shared" si="3"/>
        <v>-79.955268441869066</v>
      </c>
      <c r="J55">
        <f t="shared" si="4"/>
        <v>61.021501938247042</v>
      </c>
    </row>
    <row r="56" spans="1:10" x14ac:dyDescent="0.25">
      <c r="A56">
        <v>56</v>
      </c>
      <c r="B56">
        <v>730</v>
      </c>
      <c r="C56">
        <v>5.6427750000000003</v>
      </c>
      <c r="D56">
        <f t="shared" si="0"/>
        <v>5.6427750000000006E-2</v>
      </c>
      <c r="E56">
        <f t="shared" si="1"/>
        <v>7.8891023562880171</v>
      </c>
      <c r="F56">
        <f t="shared" si="2"/>
        <v>1.6986301369863013</v>
      </c>
      <c r="G56">
        <f t="shared" si="5"/>
        <v>62.237935987989147</v>
      </c>
      <c r="H56">
        <f t="shared" si="6"/>
        <v>-74.132495860664463</v>
      </c>
      <c r="I56">
        <f t="shared" si="3"/>
        <v>-75.655800736851802</v>
      </c>
      <c r="J56">
        <f t="shared" si="4"/>
        <v>62.237935987989147</v>
      </c>
    </row>
    <row r="57" spans="1:10" x14ac:dyDescent="0.25">
      <c r="A57">
        <v>57</v>
      </c>
      <c r="B57">
        <v>725</v>
      </c>
      <c r="C57">
        <v>5.6782839999999997</v>
      </c>
      <c r="D57">
        <f t="shared" si="0"/>
        <v>5.6782839999999994E-2</v>
      </c>
      <c r="E57">
        <f t="shared" si="1"/>
        <v>7.8338685676734885</v>
      </c>
      <c r="F57">
        <f t="shared" si="2"/>
        <v>1.710344827586207</v>
      </c>
      <c r="G57">
        <f t="shared" si="5"/>
        <v>61.369496735582672</v>
      </c>
      <c r="H57">
        <f t="shared" si="6"/>
        <v>332.27861085516554</v>
      </c>
      <c r="I57">
        <f t="shared" si="3"/>
        <v>-71.297030029006578</v>
      </c>
      <c r="J57">
        <f t="shared" si="4"/>
        <v>63.471148438417401</v>
      </c>
    </row>
    <row r="58" spans="1:10" x14ac:dyDescent="0.25">
      <c r="A58">
        <v>58</v>
      </c>
      <c r="B58">
        <v>720</v>
      </c>
      <c r="C58">
        <v>5.5222829999999998</v>
      </c>
      <c r="D58">
        <f t="shared" si="0"/>
        <v>5.5222830000000001E-2</v>
      </c>
      <c r="E58">
        <f t="shared" si="1"/>
        <v>8.0818377195917783</v>
      </c>
      <c r="F58">
        <f t="shared" si="2"/>
        <v>1.7222222222222223</v>
      </c>
      <c r="G58">
        <f t="shared" si="5"/>
        <v>65.316100925816443</v>
      </c>
      <c r="H58">
        <f t="shared" si="6"/>
        <v>38.761430317115838</v>
      </c>
      <c r="I58">
        <f t="shared" si="3"/>
        <v>-66.877720839108065</v>
      </c>
      <c r="J58">
        <f t="shared" si="4"/>
        <v>64.721488839546055</v>
      </c>
    </row>
    <row r="59" spans="1:10" x14ac:dyDescent="0.25">
      <c r="A59">
        <v>59</v>
      </c>
      <c r="B59">
        <v>715</v>
      </c>
      <c r="C59">
        <v>5.504702</v>
      </c>
      <c r="D59">
        <f t="shared" si="0"/>
        <v>5.5047020000000002E-2</v>
      </c>
      <c r="E59">
        <f t="shared" si="1"/>
        <v>8.1106673386759223</v>
      </c>
      <c r="F59">
        <f t="shared" si="2"/>
        <v>1.7342657342657342</v>
      </c>
      <c r="G59">
        <f t="shared" si="5"/>
        <v>65.782924678664372</v>
      </c>
      <c r="H59">
        <f t="shared" si="6"/>
        <v>36.902835024322734</v>
      </c>
      <c r="I59">
        <f t="shared" si="3"/>
        <v>-62.396603129071082</v>
      </c>
      <c r="J59">
        <f t="shared" si="4"/>
        <v>65.989316519012107</v>
      </c>
    </row>
    <row r="60" spans="1:10" x14ac:dyDescent="0.25">
      <c r="A60">
        <v>60</v>
      </c>
      <c r="B60">
        <v>710</v>
      </c>
      <c r="C60">
        <v>5.4878929999999997</v>
      </c>
      <c r="D60">
        <f t="shared" si="0"/>
        <v>5.4878929999999999E-2</v>
      </c>
      <c r="E60">
        <f t="shared" si="1"/>
        <v>8.1384042742628626</v>
      </c>
      <c r="F60">
        <f t="shared" si="2"/>
        <v>1.7464788732394365</v>
      </c>
      <c r="G60">
        <f t="shared" si="5"/>
        <v>66.233624131340036</v>
      </c>
      <c r="H60">
        <f t="shared" si="6"/>
        <v>187.35619564897695</v>
      </c>
      <c r="I60">
        <f t="shared" si="3"/>
        <v>-57.852371085089885</v>
      </c>
      <c r="J60">
        <f t="shared" si="4"/>
        <v>67.275000926358018</v>
      </c>
    </row>
    <row r="61" spans="1:10" x14ac:dyDescent="0.25">
      <c r="A61">
        <v>61</v>
      </c>
      <c r="B61">
        <v>705</v>
      </c>
      <c r="C61">
        <v>5.4038089999999999</v>
      </c>
      <c r="D61">
        <f t="shared" si="0"/>
        <v>5.4038089999999997E-2</v>
      </c>
      <c r="E61">
        <f t="shared" si="1"/>
        <v>8.2797517007989008</v>
      </c>
      <c r="F61">
        <f t="shared" si="2"/>
        <v>1.7588652482269505</v>
      </c>
      <c r="G61">
        <f t="shared" si="5"/>
        <v>68.554288226882292</v>
      </c>
      <c r="H61">
        <f t="shared" si="6"/>
        <v>242.44792664466209</v>
      </c>
      <c r="I61">
        <f t="shared" si="3"/>
        <v>-53.243681848995493</v>
      </c>
      <c r="J61">
        <f t="shared" si="4"/>
        <v>68.578921991964165</v>
      </c>
    </row>
    <row r="62" spans="1:10" x14ac:dyDescent="0.25">
      <c r="A62">
        <v>62</v>
      </c>
      <c r="B62">
        <v>700</v>
      </c>
      <c r="C62">
        <v>5.2993069999999998</v>
      </c>
      <c r="D62">
        <f t="shared" si="0"/>
        <v>5.2993069999999996E-2</v>
      </c>
      <c r="E62">
        <f t="shared" si="1"/>
        <v>8.4616924955284247</v>
      </c>
      <c r="F62">
        <f t="shared" si="2"/>
        <v>1.7714285714285714</v>
      </c>
      <c r="G62">
        <f t="shared" si="5"/>
        <v>71.600239888882058</v>
      </c>
      <c r="H62">
        <f t="shared" si="6"/>
        <v>187.32463202607593</v>
      </c>
      <c r="I62">
        <f t="shared" si="3"/>
        <v>-48.569154195242618</v>
      </c>
      <c r="J62">
        <f t="shared" si="4"/>
        <v>69.901470501364628</v>
      </c>
    </row>
    <row r="63" spans="1:10" x14ac:dyDescent="0.25">
      <c r="A63">
        <v>63</v>
      </c>
      <c r="B63">
        <v>695</v>
      </c>
      <c r="C63">
        <v>5.2216639999999996</v>
      </c>
      <c r="D63">
        <f t="shared" si="0"/>
        <v>5.2216639999999995E-2</v>
      </c>
      <c r="E63">
        <f t="shared" si="1"/>
        <v>8.6015999640429719</v>
      </c>
      <c r="F63">
        <f t="shared" si="2"/>
        <v>1.7841726618705036</v>
      </c>
      <c r="G63">
        <f t="shared" si="5"/>
        <v>73.987521941424049</v>
      </c>
      <c r="H63">
        <f t="shared" si="6"/>
        <v>153.27177353827614</v>
      </c>
      <c r="I63">
        <f t="shared" si="3"/>
        <v>-43.827367150788291</v>
      </c>
      <c r="J63">
        <f t="shared" si="4"/>
        <v>71.24304848572055</v>
      </c>
    </row>
    <row r="64" spans="1:10" x14ac:dyDescent="0.25">
      <c r="A64">
        <v>64</v>
      </c>
      <c r="B64">
        <v>690</v>
      </c>
      <c r="C64">
        <v>5.1598369999999996</v>
      </c>
      <c r="D64">
        <f t="shared" si="0"/>
        <v>5.1598369999999998E-2</v>
      </c>
      <c r="E64">
        <f t="shared" si="1"/>
        <v>8.716027771678224</v>
      </c>
      <c r="F64">
        <f t="shared" si="2"/>
        <v>1.7971014492753623</v>
      </c>
      <c r="G64">
        <f t="shared" si="5"/>
        <v>75.969140116666068</v>
      </c>
      <c r="H64">
        <f t="shared" si="6"/>
        <v>75.236841287021164</v>
      </c>
      <c r="I64">
        <f t="shared" si="3"/>
        <v>-39.016858554964983</v>
      </c>
      <c r="J64">
        <f t="shared" si="4"/>
        <v>72.604069629270015</v>
      </c>
    </row>
    <row r="65" spans="1:10" x14ac:dyDescent="0.25">
      <c r="A65">
        <v>65</v>
      </c>
      <c r="B65">
        <v>685</v>
      </c>
      <c r="C65">
        <v>5.1298830000000004</v>
      </c>
      <c r="D65">
        <f t="shared" si="0"/>
        <v>5.1298830000000004E-2</v>
      </c>
      <c r="E65">
        <f t="shared" si="1"/>
        <v>8.7724604046463508</v>
      </c>
      <c r="F65">
        <f t="shared" si="2"/>
        <v>1.8102189781021898</v>
      </c>
      <c r="G65">
        <f t="shared" si="5"/>
        <v>76.956061551088013</v>
      </c>
      <c r="H65">
        <f t="shared" si="6"/>
        <v>166.1737576722908</v>
      </c>
      <c r="I65">
        <f t="shared" si="3"/>
        <v>-34.136123556282996</v>
      </c>
      <c r="J65">
        <f t="shared" si="4"/>
        <v>73.984959694623115</v>
      </c>
    </row>
    <row r="66" spans="1:10" x14ac:dyDescent="0.25">
      <c r="A66">
        <v>66</v>
      </c>
      <c r="B66">
        <v>680</v>
      </c>
      <c r="C66">
        <v>5.0646699999999996</v>
      </c>
      <c r="D66">
        <f t="shared" ref="D66:D129" si="7">C66/100</f>
        <v>5.0646699999999996E-2</v>
      </c>
      <c r="E66">
        <f t="shared" ref="E66:E129" si="8">((1-D66)^2)/(2*D66)</f>
        <v>8.8976348727645629</v>
      </c>
      <c r="F66">
        <f t="shared" ref="F66:F129" si="9">1240/B66</f>
        <v>1.8235294117647058</v>
      </c>
      <c r="G66">
        <f t="shared" si="5"/>
        <v>79.167906329036057</v>
      </c>
      <c r="H66">
        <f t="shared" si="6"/>
        <v>295.3450261027682</v>
      </c>
      <c r="I66">
        <f t="shared" ref="I66:I129" si="10">$R$4*F66+$R$5</f>
        <v>-29.183613042914544</v>
      </c>
      <c r="J66">
        <f t="shared" ref="J66:J129" si="11">$O$10*F66+$O$11</f>
        <v>75.386156966819641</v>
      </c>
    </row>
    <row r="67" spans="1:10" x14ac:dyDescent="0.25">
      <c r="A67">
        <v>67</v>
      </c>
      <c r="B67">
        <v>675</v>
      </c>
      <c r="C67">
        <v>4.9532920000000003</v>
      </c>
      <c r="D67">
        <f t="shared" si="7"/>
        <v>4.9532920000000001E-2</v>
      </c>
      <c r="E67">
        <f t="shared" si="8"/>
        <v>9.1190633437694206</v>
      </c>
      <c r="F67">
        <f t="shared" si="9"/>
        <v>1.837037037037037</v>
      </c>
      <c r="G67">
        <f t="shared" ref="G67:G130" si="12">(E67)^2</f>
        <v>83.157316267679121</v>
      </c>
      <c r="H67">
        <f t="shared" ref="H67:H130" si="13">(G68-G67)/(F68-F67)</f>
        <v>140.03852326949388</v>
      </c>
      <c r="I67">
        <f t="shared" si="10"/>
        <v>-24.157732003421984</v>
      </c>
      <c r="J67">
        <f t="shared" si="11"/>
        <v>76.808112717122782</v>
      </c>
    </row>
    <row r="68" spans="1:10" x14ac:dyDescent="0.25">
      <c r="A68">
        <v>68</v>
      </c>
      <c r="B68">
        <v>670</v>
      </c>
      <c r="C68">
        <v>4.9023380000000003</v>
      </c>
      <c r="D68">
        <f t="shared" si="7"/>
        <v>4.9023380000000005E-2</v>
      </c>
      <c r="E68">
        <f t="shared" si="8"/>
        <v>9.223726839995777</v>
      </c>
      <c r="F68">
        <f t="shared" si="9"/>
        <v>1.8507462686567164</v>
      </c>
      <c r="G68">
        <f t="shared" si="12"/>
        <v>85.077136818858477</v>
      </c>
      <c r="H68">
        <f t="shared" si="13"/>
        <v>143.2837232866799</v>
      </c>
      <c r="I68">
        <f t="shared" si="10"/>
        <v>-19.056837814086293</v>
      </c>
      <c r="J68">
        <f t="shared" si="11"/>
        <v>78.251291687579709</v>
      </c>
    </row>
    <row r="69" spans="1:10" x14ac:dyDescent="0.25">
      <c r="A69">
        <v>69</v>
      </c>
      <c r="B69">
        <v>665</v>
      </c>
      <c r="C69">
        <v>4.8511059999999997</v>
      </c>
      <c r="D69">
        <f t="shared" si="7"/>
        <v>4.8511059999999995E-2</v>
      </c>
      <c r="E69">
        <f t="shared" si="8"/>
        <v>9.3311834759158394</v>
      </c>
      <c r="F69">
        <f t="shared" si="9"/>
        <v>1.8646616541353382</v>
      </c>
      <c r="G69">
        <f t="shared" si="12"/>
        <v>87.070985061204809</v>
      </c>
      <c r="H69">
        <f t="shared" si="13"/>
        <v>286.84172520265997</v>
      </c>
      <c r="I69">
        <f t="shared" si="10"/>
        <v>-13.87923844897125</v>
      </c>
      <c r="J69">
        <f t="shared" si="11"/>
        <v>79.716172597442011</v>
      </c>
    </row>
    <row r="70" spans="1:10" x14ac:dyDescent="0.25">
      <c r="A70">
        <v>70</v>
      </c>
      <c r="B70">
        <v>660</v>
      </c>
      <c r="C70">
        <v>4.7519140000000002</v>
      </c>
      <c r="D70">
        <f t="shared" si="7"/>
        <v>4.7519140000000001E-2</v>
      </c>
      <c r="E70">
        <f t="shared" si="8"/>
        <v>9.5458355166606506</v>
      </c>
      <c r="F70">
        <f t="shared" si="9"/>
        <v>1.8787878787878789</v>
      </c>
      <c r="G70">
        <f t="shared" si="12"/>
        <v>91.122975711139915</v>
      </c>
      <c r="H70">
        <f t="shared" si="13"/>
        <v>36.814741615414412</v>
      </c>
      <c r="I70">
        <f t="shared" si="10"/>
        <v>-8.6231906086270556</v>
      </c>
      <c r="J70">
        <f t="shared" si="11"/>
        <v>81.20324867260527</v>
      </c>
    </row>
    <row r="71" spans="1:10" x14ac:dyDescent="0.25">
      <c r="A71">
        <v>71</v>
      </c>
      <c r="B71">
        <v>655</v>
      </c>
      <c r="C71">
        <v>4.7394470000000002</v>
      </c>
      <c r="D71">
        <f t="shared" si="7"/>
        <v>4.7394470000000001E-2</v>
      </c>
      <c r="E71">
        <f t="shared" si="8"/>
        <v>9.5734512463857175</v>
      </c>
      <c r="F71">
        <f t="shared" si="9"/>
        <v>1.8931297709923665</v>
      </c>
      <c r="G71">
        <f t="shared" si="12"/>
        <v>91.650968766924251</v>
      </c>
      <c r="H71">
        <f t="shared" si="13"/>
        <v>269.67844709327818</v>
      </c>
      <c r="I71">
        <f t="shared" si="10"/>
        <v>-3.286897763086813</v>
      </c>
      <c r="J71">
        <f t="shared" si="11"/>
        <v>82.713028199297696</v>
      </c>
    </row>
    <row r="72" spans="1:10" x14ac:dyDescent="0.25">
      <c r="A72">
        <v>72</v>
      </c>
      <c r="B72">
        <v>650</v>
      </c>
      <c r="C72">
        <v>4.6497960000000003</v>
      </c>
      <c r="D72">
        <f t="shared" si="7"/>
        <v>4.6497960000000005E-2</v>
      </c>
      <c r="E72">
        <f t="shared" si="8"/>
        <v>9.7764089035751418</v>
      </c>
      <c r="F72">
        <f t="shared" si="9"/>
        <v>1.9076923076923078</v>
      </c>
      <c r="G72">
        <f t="shared" si="12"/>
        <v>95.578171049903304</v>
      </c>
      <c r="H72">
        <f t="shared" si="13"/>
        <v>241.85370241364004</v>
      </c>
      <c r="I72">
        <f t="shared" si="10"/>
        <v>2.1314918954617497</v>
      </c>
      <c r="J72">
        <f t="shared" si="11"/>
        <v>84.246035103323891</v>
      </c>
    </row>
    <row r="73" spans="1:10" x14ac:dyDescent="0.25">
      <c r="A73">
        <v>73</v>
      </c>
      <c r="B73">
        <v>645</v>
      </c>
      <c r="C73">
        <v>4.5725629999999997</v>
      </c>
      <c r="D73">
        <f t="shared" si="7"/>
        <v>4.5725629999999996E-2</v>
      </c>
      <c r="E73">
        <f t="shared" si="8"/>
        <v>9.9576492793964473</v>
      </c>
      <c r="F73">
        <f t="shared" si="9"/>
        <v>1.9224806201550388</v>
      </c>
      <c r="G73">
        <f t="shared" si="12"/>
        <v>99.154779171464583</v>
      </c>
      <c r="H73">
        <f t="shared" si="13"/>
        <v>64.580352668754202</v>
      </c>
      <c r="I73">
        <f t="shared" si="10"/>
        <v>7.6338875952280887</v>
      </c>
      <c r="J73">
        <f t="shared" si="11"/>
        <v>85.802809556249684</v>
      </c>
    </row>
    <row r="74" spans="1:10" x14ac:dyDescent="0.25">
      <c r="A74">
        <v>74</v>
      </c>
      <c r="B74">
        <v>640</v>
      </c>
      <c r="C74">
        <v>4.5522939999999998</v>
      </c>
      <c r="D74">
        <f t="shared" si="7"/>
        <v>4.5522939999999998E-2</v>
      </c>
      <c r="E74">
        <f t="shared" si="8"/>
        <v>10.006234857263653</v>
      </c>
      <c r="F74">
        <f t="shared" si="9"/>
        <v>1.9375</v>
      </c>
      <c r="G74">
        <f t="shared" si="12"/>
        <v>100.12473601871815</v>
      </c>
      <c r="H74">
        <f t="shared" si="13"/>
        <v>147.34355330272419</v>
      </c>
      <c r="I74">
        <f t="shared" si="10"/>
        <v>13.222258227803309</v>
      </c>
      <c r="J74">
        <f t="shared" si="11"/>
        <v>87.383908610002464</v>
      </c>
    </row>
    <row r="75" spans="1:10" x14ac:dyDescent="0.25">
      <c r="A75">
        <v>75</v>
      </c>
      <c r="B75">
        <v>635</v>
      </c>
      <c r="C75">
        <v>4.5063709999999997</v>
      </c>
      <c r="D75">
        <f t="shared" si="7"/>
        <v>4.506371E-2</v>
      </c>
      <c r="E75">
        <f t="shared" si="8"/>
        <v>10.117934341834751</v>
      </c>
      <c r="F75">
        <f t="shared" si="9"/>
        <v>1.9527559055118111</v>
      </c>
      <c r="G75">
        <f t="shared" si="12"/>
        <v>102.37259534567902</v>
      </c>
      <c r="H75">
        <f t="shared" si="13"/>
        <v>101.08181054458841</v>
      </c>
      <c r="I75">
        <f t="shared" si="10"/>
        <v>18.898634697112016</v>
      </c>
      <c r="J75">
        <f t="shared" si="11"/>
        <v>88.989906861452141</v>
      </c>
    </row>
    <row r="76" spans="1:10" x14ac:dyDescent="0.25">
      <c r="A76">
        <v>76</v>
      </c>
      <c r="B76">
        <v>630</v>
      </c>
      <c r="C76">
        <v>4.4752020000000003</v>
      </c>
      <c r="D76">
        <f t="shared" si="7"/>
        <v>4.4752020000000003E-2</v>
      </c>
      <c r="E76">
        <f t="shared" si="8"/>
        <v>10.195056036510534</v>
      </c>
      <c r="F76">
        <f t="shared" si="9"/>
        <v>1.9682539682539681</v>
      </c>
      <c r="G76">
        <f t="shared" si="12"/>
        <v>103.93916758758988</v>
      </c>
      <c r="H76">
        <f t="shared" si="13"/>
        <v>247.59680741196317</v>
      </c>
      <c r="I76">
        <f t="shared" si="10"/>
        <v>24.665112380219171</v>
      </c>
      <c r="J76">
        <f t="shared" si="11"/>
        <v>90.621397148639062</v>
      </c>
    </row>
    <row r="77" spans="1:10" x14ac:dyDescent="0.25">
      <c r="A77">
        <v>77</v>
      </c>
      <c r="B77">
        <v>625</v>
      </c>
      <c r="C77">
        <v>4.4004409999999998</v>
      </c>
      <c r="D77">
        <f t="shared" si="7"/>
        <v>4.4004410000000001E-2</v>
      </c>
      <c r="E77">
        <f t="shared" si="8"/>
        <v>10.384499736497411</v>
      </c>
      <c r="F77">
        <f t="shared" si="9"/>
        <v>1.984</v>
      </c>
      <c r="G77">
        <f t="shared" si="12"/>
        <v>107.83783477731478</v>
      </c>
      <c r="H77">
        <f t="shared" si="13"/>
        <v>-76.968239861473648</v>
      </c>
      <c r="I77">
        <f t="shared" si="10"/>
        <v>30.523853706256205</v>
      </c>
      <c r="J77">
        <f t="shared" si="11"/>
        <v>92.278991280421025</v>
      </c>
    </row>
    <row r="78" spans="1:10" x14ac:dyDescent="0.25">
      <c r="A78">
        <v>78</v>
      </c>
      <c r="B78">
        <v>620</v>
      </c>
      <c r="C78">
        <v>4.4236370000000003</v>
      </c>
      <c r="D78">
        <f t="shared" si="7"/>
        <v>4.4236370000000004E-2</v>
      </c>
      <c r="E78">
        <f t="shared" si="8"/>
        <v>10.325034766988981</v>
      </c>
      <c r="F78">
        <f t="shared" si="9"/>
        <v>2</v>
      </c>
      <c r="G78">
        <f t="shared" si="12"/>
        <v>106.6063429395312</v>
      </c>
      <c r="H78">
        <f t="shared" si="13"/>
        <v>223.6340649797653</v>
      </c>
      <c r="I78">
        <f t="shared" si="10"/>
        <v>36.477090860132421</v>
      </c>
      <c r="J78">
        <f t="shared" si="11"/>
        <v>93.963320801425283</v>
      </c>
    </row>
    <row r="79" spans="1:10" x14ac:dyDescent="0.25">
      <c r="A79">
        <v>79</v>
      </c>
      <c r="B79">
        <v>615</v>
      </c>
      <c r="C79">
        <v>4.3562089999999998</v>
      </c>
      <c r="D79">
        <f t="shared" si="7"/>
        <v>4.3562089999999998E-2</v>
      </c>
      <c r="E79">
        <f t="shared" si="8"/>
        <v>10.499650908452374</v>
      </c>
      <c r="F79">
        <f t="shared" si="9"/>
        <v>2.0162601626016259</v>
      </c>
      <c r="G79">
        <f t="shared" si="12"/>
        <v>110.24266919936476</v>
      </c>
      <c r="H79">
        <f t="shared" si="13"/>
        <v>101.36190116713837</v>
      </c>
      <c r="I79">
        <f t="shared" si="10"/>
        <v>42.527128618136658</v>
      </c>
      <c r="J79">
        <f t="shared" si="11"/>
        <v>95.675037794315756</v>
      </c>
    </row>
    <row r="80" spans="1:10" x14ac:dyDescent="0.25">
      <c r="A80">
        <v>80</v>
      </c>
      <c r="B80">
        <v>610</v>
      </c>
      <c r="C80">
        <v>4.3261979999999998</v>
      </c>
      <c r="D80">
        <f t="shared" si="7"/>
        <v>4.3261979999999998E-2</v>
      </c>
      <c r="E80">
        <f t="shared" si="8"/>
        <v>10.579123273062402</v>
      </c>
      <c r="F80">
        <f t="shared" si="9"/>
        <v>2.0327868852459017</v>
      </c>
      <c r="G80">
        <f t="shared" si="12"/>
        <v>111.91784922665055</v>
      </c>
      <c r="H80">
        <f t="shared" si="13"/>
        <v>81.541688085663765</v>
      </c>
      <c r="I80">
        <f t="shared" si="10"/>
        <v>48.676347322993593</v>
      </c>
      <c r="J80">
        <f t="shared" si="11"/>
        <v>97.414815721515964</v>
      </c>
    </row>
    <row r="81" spans="1:10" x14ac:dyDescent="0.25">
      <c r="A81">
        <v>81</v>
      </c>
      <c r="B81">
        <v>605</v>
      </c>
      <c r="C81">
        <v>4.3021260000000003</v>
      </c>
      <c r="D81">
        <f t="shared" si="7"/>
        <v>4.3021260000000006E-2</v>
      </c>
      <c r="E81">
        <f t="shared" si="8"/>
        <v>10.643671394236101</v>
      </c>
      <c r="F81">
        <f t="shared" si="9"/>
        <v>2.049586776859504</v>
      </c>
      <c r="G81">
        <f t="shared" si="12"/>
        <v>113.28774074847986</v>
      </c>
      <c r="H81">
        <f t="shared" si="13"/>
        <v>291.04181388016724</v>
      </c>
      <c r="I81">
        <f t="shared" si="10"/>
        <v>54.927206006443043</v>
      </c>
      <c r="J81">
        <f t="shared" si="11"/>
        <v>99.183350308669816</v>
      </c>
    </row>
    <row r="82" spans="1:10" x14ac:dyDescent="0.25">
      <c r="A82">
        <v>82</v>
      </c>
      <c r="B82">
        <v>600</v>
      </c>
      <c r="C82">
        <v>4.2181309999999996</v>
      </c>
      <c r="D82">
        <f t="shared" si="7"/>
        <v>4.218131E-2</v>
      </c>
      <c r="E82">
        <f t="shared" si="8"/>
        <v>10.874681735978756</v>
      </c>
      <c r="F82">
        <f t="shared" si="9"/>
        <v>2.0666666666666669</v>
      </c>
      <c r="G82">
        <f t="shared" si="12"/>
        <v>118.25870285882993</v>
      </c>
      <c r="H82">
        <f t="shared" si="13"/>
        <v>35.577778624493064</v>
      </c>
      <c r="I82">
        <f t="shared" si="10"/>
        <v>61.282245667950178</v>
      </c>
      <c r="J82">
        <f t="shared" si="11"/>
        <v>100.98136047227632</v>
      </c>
    </row>
    <row r="83" spans="1:10" x14ac:dyDescent="0.25">
      <c r="A83">
        <v>83</v>
      </c>
      <c r="B83">
        <v>595</v>
      </c>
      <c r="C83">
        <v>4.2080409999999997</v>
      </c>
      <c r="D83">
        <f t="shared" si="7"/>
        <v>4.2080409999999999E-2</v>
      </c>
      <c r="E83">
        <f t="shared" si="8"/>
        <v>10.903053711997675</v>
      </c>
      <c r="F83">
        <f t="shared" si="9"/>
        <v>2.0840336134453783</v>
      </c>
      <c r="G83">
        <f t="shared" si="12"/>
        <v>118.87658024670628</v>
      </c>
      <c r="H83">
        <f t="shared" si="13"/>
        <v>119.1869952559903</v>
      </c>
      <c r="I83">
        <f t="shared" si="10"/>
        <v>67.744092718726279</v>
      </c>
      <c r="J83">
        <f t="shared" si="11"/>
        <v>102.80958929409465</v>
      </c>
    </row>
    <row r="84" spans="1:10" x14ac:dyDescent="0.25">
      <c r="A84">
        <v>84</v>
      </c>
      <c r="B84">
        <v>590</v>
      </c>
      <c r="C84">
        <v>4.1742179999999998</v>
      </c>
      <c r="D84">
        <f t="shared" si="7"/>
        <v>4.1742179999999997E-2</v>
      </c>
      <c r="E84">
        <f t="shared" si="8"/>
        <v>10.999162592743749</v>
      </c>
      <c r="F84">
        <f t="shared" si="9"/>
        <v>2.1016949152542375</v>
      </c>
      <c r="G84">
        <f t="shared" si="12"/>
        <v>120.98157774161339</v>
      </c>
      <c r="H84">
        <f t="shared" si="13"/>
        <v>54.394135011550333</v>
      </c>
      <c r="I84">
        <f t="shared" si="10"/>
        <v>74.315462600871342</v>
      </c>
      <c r="J84">
        <f t="shared" si="11"/>
        <v>104.66880504509635</v>
      </c>
    </row>
    <row r="85" spans="1:10" x14ac:dyDescent="0.25">
      <c r="A85">
        <v>85</v>
      </c>
      <c r="B85">
        <v>585</v>
      </c>
      <c r="C85">
        <v>4.1588010000000004</v>
      </c>
      <c r="D85">
        <f t="shared" si="7"/>
        <v>4.1588010000000002E-2</v>
      </c>
      <c r="E85">
        <f t="shared" si="8"/>
        <v>11.043489969534008</v>
      </c>
      <c r="F85">
        <f t="shared" si="9"/>
        <v>2.1196581196581197</v>
      </c>
      <c r="G85">
        <f t="shared" si="12"/>
        <v>121.95867070719824</v>
      </c>
      <c r="H85">
        <f t="shared" si="13"/>
        <v>251.98979416892581</v>
      </c>
      <c r="I85">
        <f t="shared" si="10"/>
        <v>80.99916359211295</v>
      </c>
      <c r="J85">
        <f t="shared" si="11"/>
        <v>106.5598022619271</v>
      </c>
    </row>
    <row r="86" spans="1:10" x14ac:dyDescent="0.25">
      <c r="A86">
        <v>86</v>
      </c>
      <c r="B86">
        <v>580</v>
      </c>
      <c r="C86">
        <v>4.088444</v>
      </c>
      <c r="D86">
        <f t="shared" si="7"/>
        <v>4.0884440000000001E-2</v>
      </c>
      <c r="E86">
        <f t="shared" si="8"/>
        <v>11.250033722292804</v>
      </c>
      <c r="F86">
        <f t="shared" si="9"/>
        <v>2.1379310344827585</v>
      </c>
      <c r="G86">
        <f t="shared" si="12"/>
        <v>126.56325875272528</v>
      </c>
      <c r="H86">
        <f t="shared" si="13"/>
        <v>121.51375905383362</v>
      </c>
      <c r="I86">
        <f t="shared" si="10"/>
        <v>87.798100807341484</v>
      </c>
      <c r="J86">
        <f t="shared" si="11"/>
        <v>108.48340287904807</v>
      </c>
    </row>
    <row r="87" spans="1:10" x14ac:dyDescent="0.25">
      <c r="A87">
        <v>87</v>
      </c>
      <c r="B87">
        <v>575</v>
      </c>
      <c r="C87">
        <v>4.0552440000000001</v>
      </c>
      <c r="D87">
        <f t="shared" si="7"/>
        <v>4.0552440000000002E-2</v>
      </c>
      <c r="E87">
        <f t="shared" si="8"/>
        <v>11.34999053558742</v>
      </c>
      <c r="F87">
        <f t="shared" si="9"/>
        <v>2.1565217391304348</v>
      </c>
      <c r="G87">
        <f t="shared" si="12"/>
        <v>128.822285157924</v>
      </c>
      <c r="H87">
        <f t="shared" si="13"/>
        <v>221.64510021150363</v>
      </c>
      <c r="I87">
        <f t="shared" si="10"/>
        <v>94.715280408921899</v>
      </c>
      <c r="J87">
        <f t="shared" si="11"/>
        <v>110.44045741994506</v>
      </c>
    </row>
    <row r="88" spans="1:10" x14ac:dyDescent="0.25">
      <c r="A88">
        <v>88</v>
      </c>
      <c r="B88">
        <v>570</v>
      </c>
      <c r="C88">
        <v>3.995768</v>
      </c>
      <c r="D88">
        <f t="shared" si="7"/>
        <v>3.9957680000000002E-2</v>
      </c>
      <c r="E88">
        <f t="shared" si="8"/>
        <v>11.533217846869267</v>
      </c>
      <c r="F88">
        <f t="shared" si="9"/>
        <v>2.1754385964912282</v>
      </c>
      <c r="G88">
        <f t="shared" si="12"/>
        <v>133.01511390334377</v>
      </c>
      <c r="H88">
        <f t="shared" si="13"/>
        <v>40.745132335328869</v>
      </c>
      <c r="I88">
        <f t="shared" si="10"/>
        <v>101.75381403860013</v>
      </c>
      <c r="J88">
        <f t="shared" si="11"/>
        <v>112.43184625103325</v>
      </c>
    </row>
    <row r="89" spans="1:10" x14ac:dyDescent="0.25">
      <c r="A89">
        <v>89</v>
      </c>
      <c r="B89">
        <v>565</v>
      </c>
      <c r="C89">
        <v>3.984937</v>
      </c>
      <c r="D89">
        <f t="shared" si="7"/>
        <v>3.9849370000000002E-2</v>
      </c>
      <c r="E89">
        <f t="shared" si="8"/>
        <v>11.567174490956781</v>
      </c>
      <c r="F89">
        <f t="shared" si="9"/>
        <v>2.1946902654867255</v>
      </c>
      <c r="G89">
        <f t="shared" si="12"/>
        <v>133.79952570424126</v>
      </c>
      <c r="H89">
        <f t="shared" si="13"/>
        <v>121.1623933817632</v>
      </c>
      <c r="I89">
        <f t="shared" si="10"/>
        <v>108.91692348473282</v>
      </c>
      <c r="J89">
        <f t="shared" si="11"/>
        <v>114.45848090214065</v>
      </c>
    </row>
    <row r="90" spans="1:10" x14ac:dyDescent="0.25">
      <c r="A90">
        <v>90</v>
      </c>
      <c r="B90">
        <v>560</v>
      </c>
      <c r="C90">
        <v>3.9526979999999998</v>
      </c>
      <c r="D90">
        <f t="shared" si="7"/>
        <v>3.9526979999999996E-2</v>
      </c>
      <c r="E90">
        <f t="shared" si="8"/>
        <v>11.66935118933853</v>
      </c>
      <c r="F90">
        <f t="shared" si="9"/>
        <v>2.2142857142857144</v>
      </c>
      <c r="G90">
        <f t="shared" si="12"/>
        <v>136.17375718011655</v>
      </c>
      <c r="H90">
        <f t="shared" si="13"/>
        <v>249.65330851999713</v>
      </c>
      <c r="I90">
        <f t="shared" si="10"/>
        <v>116.20794559954652</v>
      </c>
      <c r="J90">
        <f t="shared" si="11"/>
        <v>116.52130545773215</v>
      </c>
    </row>
    <row r="91" spans="1:10" x14ac:dyDescent="0.25">
      <c r="A91">
        <v>91</v>
      </c>
      <c r="B91">
        <v>555</v>
      </c>
      <c r="C91">
        <v>3.8876059999999999</v>
      </c>
      <c r="D91">
        <f t="shared" si="7"/>
        <v>3.8876059999999997E-2</v>
      </c>
      <c r="E91">
        <f t="shared" si="8"/>
        <v>11.880823674532909</v>
      </c>
      <c r="F91">
        <f t="shared" si="9"/>
        <v>2.2342342342342341</v>
      </c>
      <c r="G91">
        <f t="shared" si="12"/>
        <v>141.15397118534165</v>
      </c>
      <c r="H91">
        <f t="shared" si="13"/>
        <v>41.077713871184812</v>
      </c>
      <c r="I91">
        <f t="shared" si="10"/>
        <v>123.63033748219459</v>
      </c>
      <c r="J91">
        <f t="shared" si="11"/>
        <v>118.62129802333425</v>
      </c>
    </row>
    <row r="92" spans="1:10" x14ac:dyDescent="0.25">
      <c r="A92">
        <v>92</v>
      </c>
      <c r="B92">
        <v>550</v>
      </c>
      <c r="C92">
        <v>3.8770210000000001</v>
      </c>
      <c r="D92">
        <f t="shared" si="7"/>
        <v>3.8770209999999999E-2</v>
      </c>
      <c r="E92">
        <f t="shared" si="8"/>
        <v>11.915884762855864</v>
      </c>
      <c r="F92">
        <f t="shared" si="9"/>
        <v>2.2545454545454544</v>
      </c>
      <c r="G92">
        <f t="shared" si="12"/>
        <v>141.98830968166055</v>
      </c>
      <c r="H92">
        <f t="shared" si="13"/>
        <v>157.16467343069112</v>
      </c>
      <c r="I92">
        <f t="shared" si="10"/>
        <v>131.1876819445273</v>
      </c>
      <c r="J92">
        <f t="shared" si="11"/>
        <v>120.75947227194735</v>
      </c>
    </row>
    <row r="93" spans="1:10" x14ac:dyDescent="0.25">
      <c r="A93">
        <v>93</v>
      </c>
      <c r="B93">
        <v>545</v>
      </c>
      <c r="C93">
        <v>3.836611</v>
      </c>
      <c r="D93">
        <f t="shared" si="7"/>
        <v>3.8366110000000002E-2</v>
      </c>
      <c r="E93">
        <f t="shared" si="8"/>
        <v>12.051518102780449</v>
      </c>
      <c r="F93">
        <f t="shared" si="9"/>
        <v>2.2752293577981653</v>
      </c>
      <c r="G93">
        <f t="shared" si="12"/>
        <v>145.23908858164486</v>
      </c>
      <c r="H93">
        <f t="shared" si="13"/>
        <v>272.07404792831812</v>
      </c>
      <c r="I93">
        <f t="shared" si="10"/>
        <v>138.88369327772853</v>
      </c>
      <c r="J93">
        <f t="shared" si="11"/>
        <v>122.93687907558089</v>
      </c>
    </row>
    <row r="94" spans="1:10" x14ac:dyDescent="0.25">
      <c r="A94">
        <v>94</v>
      </c>
      <c r="B94">
        <v>540</v>
      </c>
      <c r="C94">
        <v>3.7684150000000001</v>
      </c>
      <c r="D94">
        <f t="shared" si="7"/>
        <v>3.768415E-2</v>
      </c>
      <c r="E94">
        <f t="shared" si="8"/>
        <v>12.28701981020167</v>
      </c>
      <c r="F94">
        <f t="shared" si="9"/>
        <v>2.2962962962962963</v>
      </c>
      <c r="G94">
        <f t="shared" si="12"/>
        <v>150.97085581628829</v>
      </c>
      <c r="H94">
        <f t="shared" si="13"/>
        <v>174.10475395670693</v>
      </c>
      <c r="I94">
        <f t="shared" si="10"/>
        <v>146.72222333932223</v>
      </c>
      <c r="J94">
        <f t="shared" si="11"/>
        <v>125.1546082274298</v>
      </c>
    </row>
    <row r="95" spans="1:10" x14ac:dyDescent="0.25">
      <c r="A95">
        <v>95</v>
      </c>
      <c r="B95">
        <v>535</v>
      </c>
      <c r="C95">
        <v>3.7259190000000002</v>
      </c>
      <c r="D95">
        <f t="shared" si="7"/>
        <v>3.7259190000000005E-2</v>
      </c>
      <c r="E95">
        <f t="shared" si="8"/>
        <v>12.438137641202827</v>
      </c>
      <c r="F95">
        <f t="shared" si="9"/>
        <v>2.3177570093457942</v>
      </c>
      <c r="G95">
        <f t="shared" si="12"/>
        <v>154.70726798150662</v>
      </c>
      <c r="H95">
        <f t="shared" si="13"/>
        <v>372.07732211726579</v>
      </c>
      <c r="I95">
        <f t="shared" si="10"/>
        <v>154.70726798150656</v>
      </c>
      <c r="J95">
        <f t="shared" si="11"/>
        <v>127.41379026062171</v>
      </c>
    </row>
    <row r="96" spans="1:10" x14ac:dyDescent="0.25">
      <c r="A96">
        <v>96</v>
      </c>
      <c r="B96">
        <v>530</v>
      </c>
      <c r="C96">
        <v>3.6382680000000001</v>
      </c>
      <c r="D96">
        <f t="shared" si="7"/>
        <v>3.6382680000000001E-2</v>
      </c>
      <c r="E96">
        <f t="shared" si="8"/>
        <v>12.760994234124347</v>
      </c>
      <c r="F96">
        <f t="shared" si="9"/>
        <v>2.3396226415094339</v>
      </c>
      <c r="G96">
        <f t="shared" si="12"/>
        <v>162.84297384335483</v>
      </c>
      <c r="H96">
        <f t="shared" si="13"/>
        <v>285.23522886368255</v>
      </c>
      <c r="I96">
        <f t="shared" si="10"/>
        <v>162.84297384335468</v>
      </c>
      <c r="J96">
        <f t="shared" si="11"/>
        <v>129.71559836991162</v>
      </c>
    </row>
    <row r="97" spans="1:10" x14ac:dyDescent="0.25">
      <c r="A97">
        <v>97</v>
      </c>
      <c r="B97">
        <v>525</v>
      </c>
      <c r="C97">
        <v>3.5740409999999998</v>
      </c>
      <c r="D97">
        <f t="shared" si="7"/>
        <v>3.574041E-2</v>
      </c>
      <c r="E97">
        <f t="shared" si="8"/>
        <v>13.007636970406438</v>
      </c>
      <c r="F97">
        <f t="shared" si="9"/>
        <v>2.361904761904762</v>
      </c>
      <c r="G97">
        <f t="shared" si="12"/>
        <v>169.19861955388436</v>
      </c>
      <c r="H97">
        <f t="shared" si="13"/>
        <v>167.41390143552138</v>
      </c>
      <c r="I97">
        <f t="shared" si="10"/>
        <v>171.13364553114286</v>
      </c>
      <c r="J97">
        <f t="shared" si="11"/>
        <v>132.06125044318796</v>
      </c>
    </row>
    <row r="98" spans="1:10" x14ac:dyDescent="0.25">
      <c r="A98">
        <v>98</v>
      </c>
      <c r="B98">
        <v>520</v>
      </c>
      <c r="C98">
        <v>3.5372469999999998</v>
      </c>
      <c r="D98">
        <f t="shared" si="7"/>
        <v>3.5372469999999996E-2</v>
      </c>
      <c r="E98">
        <f t="shared" si="8"/>
        <v>13.152972801078084</v>
      </c>
      <c r="F98">
        <f t="shared" si="9"/>
        <v>2.3846153846153846</v>
      </c>
      <c r="G98">
        <f t="shared" si="12"/>
        <v>173.00069350589985</v>
      </c>
      <c r="H98">
        <f t="shared" si="13"/>
        <v>74.101130527250703</v>
      </c>
      <c r="I98">
        <f t="shared" si="10"/>
        <v>179.58375321292692</v>
      </c>
      <c r="J98">
        <f t="shared" si="11"/>
        <v>134.45201121018115</v>
      </c>
    </row>
    <row r="99" spans="1:10" x14ac:dyDescent="0.25">
      <c r="A99">
        <v>99</v>
      </c>
      <c r="B99">
        <v>515</v>
      </c>
      <c r="C99">
        <v>3.5210219999999999</v>
      </c>
      <c r="D99">
        <f t="shared" si="7"/>
        <v>3.521022E-2</v>
      </c>
      <c r="E99">
        <f t="shared" si="8"/>
        <v>13.218027600969952</v>
      </c>
      <c r="F99">
        <f t="shared" si="9"/>
        <v>2.407766990291262</v>
      </c>
      <c r="G99">
        <f t="shared" si="12"/>
        <v>174.71625366000347</v>
      </c>
      <c r="H99">
        <f t="shared" si="13"/>
        <v>-66.280773778232941</v>
      </c>
      <c r="I99">
        <f t="shared" si="10"/>
        <v>188.1979406555223</v>
      </c>
      <c r="J99">
        <f t="shared" si="11"/>
        <v>136.88919451633927</v>
      </c>
    </row>
    <row r="100" spans="1:10" x14ac:dyDescent="0.25">
      <c r="A100">
        <v>100</v>
      </c>
      <c r="B100">
        <v>510</v>
      </c>
      <c r="C100">
        <v>3.5358100000000001</v>
      </c>
      <c r="D100">
        <f t="shared" si="7"/>
        <v>3.5358100000000003E-2</v>
      </c>
      <c r="E100">
        <f t="shared" si="8"/>
        <v>13.158710383697226</v>
      </c>
      <c r="F100">
        <f t="shared" si="9"/>
        <v>2.4313725490196076</v>
      </c>
      <c r="G100">
        <f t="shared" si="12"/>
        <v>173.1516589620212</v>
      </c>
      <c r="H100">
        <f t="shared" si="13"/>
        <v>-91.004519078656003</v>
      </c>
      <c r="I100">
        <f t="shared" si="10"/>
        <v>196.98103373424703</v>
      </c>
      <c r="J100">
        <f t="shared" si="11"/>
        <v>139.37416573046127</v>
      </c>
    </row>
    <row r="101" spans="1:10" x14ac:dyDescent="0.25">
      <c r="A101">
        <v>101</v>
      </c>
      <c r="B101">
        <v>505</v>
      </c>
      <c r="C101">
        <v>3.5568409999999999</v>
      </c>
      <c r="D101">
        <f t="shared" si="7"/>
        <v>3.5568410000000002E-2</v>
      </c>
      <c r="E101">
        <f t="shared" si="8"/>
        <v>13.075202009169486</v>
      </c>
      <c r="F101">
        <f t="shared" si="9"/>
        <v>2.4554455445544554</v>
      </c>
      <c r="G101">
        <f t="shared" si="12"/>
        <v>170.96090758058975</v>
      </c>
      <c r="H101">
        <f t="shared" si="13"/>
        <v>-15.809858932949952</v>
      </c>
      <c r="I101">
        <f t="shared" si="10"/>
        <v>205.93804944819408</v>
      </c>
      <c r="J101">
        <f t="shared" si="11"/>
        <v>141.90834429535801</v>
      </c>
    </row>
    <row r="102" spans="1:10" x14ac:dyDescent="0.25">
      <c r="A102">
        <v>102</v>
      </c>
      <c r="B102">
        <v>500</v>
      </c>
      <c r="C102">
        <v>3.5606080000000002</v>
      </c>
      <c r="D102">
        <f t="shared" si="7"/>
        <v>3.5606080000000005E-2</v>
      </c>
      <c r="E102">
        <f t="shared" si="8"/>
        <v>13.060348582783703</v>
      </c>
      <c r="F102">
        <f t="shared" si="9"/>
        <v>2.48</v>
      </c>
      <c r="G102">
        <f t="shared" si="12"/>
        <v>170.57270510382028</v>
      </c>
      <c r="H102">
        <f t="shared" si="13"/>
        <v>224.91089536044365</v>
      </c>
      <c r="I102">
        <f t="shared" si="10"/>
        <v>215.07420547642005</v>
      </c>
      <c r="J102">
        <f t="shared" si="11"/>
        <v>144.49320643155261</v>
      </c>
    </row>
    <row r="103" spans="1:10" x14ac:dyDescent="0.25">
      <c r="A103">
        <v>103</v>
      </c>
      <c r="B103">
        <v>495</v>
      </c>
      <c r="C103">
        <v>3.5071089999999998</v>
      </c>
      <c r="D103">
        <f t="shared" si="7"/>
        <v>3.5071089999999999E-2</v>
      </c>
      <c r="E103">
        <f t="shared" si="8"/>
        <v>13.274292321022644</v>
      </c>
      <c r="F103">
        <f t="shared" si="9"/>
        <v>2.5050505050505052</v>
      </c>
      <c r="G103">
        <f t="shared" si="12"/>
        <v>176.20683662396073</v>
      </c>
      <c r="H103">
        <f t="shared" si="13"/>
        <v>203.12451007422749</v>
      </c>
      <c r="I103">
        <f t="shared" si="10"/>
        <v>224.39493031329698</v>
      </c>
      <c r="J103">
        <f t="shared" si="11"/>
        <v>147.1302880048421</v>
      </c>
    </row>
    <row r="104" spans="1:10" x14ac:dyDescent="0.25">
      <c r="A104">
        <v>104</v>
      </c>
      <c r="B104">
        <v>490</v>
      </c>
      <c r="C104">
        <v>3.4599329999999999</v>
      </c>
      <c r="D104">
        <f t="shared" si="7"/>
        <v>3.4599329999999998E-2</v>
      </c>
      <c r="E104">
        <f t="shared" si="8"/>
        <v>13.468446551370343</v>
      </c>
      <c r="F104">
        <f t="shared" si="9"/>
        <v>2.5306122448979593</v>
      </c>
      <c r="G104">
        <f t="shared" si="12"/>
        <v>181.39905250711971</v>
      </c>
      <c r="H104">
        <f t="shared" si="13"/>
        <v>11.699882499851059</v>
      </c>
      <c r="I104">
        <f t="shared" si="10"/>
        <v>233.90587402439598</v>
      </c>
      <c r="J104">
        <f t="shared" si="11"/>
        <v>149.82118756942322</v>
      </c>
    </row>
    <row r="105" spans="1:10" x14ac:dyDescent="0.25">
      <c r="A105">
        <v>105</v>
      </c>
      <c r="B105">
        <v>485</v>
      </c>
      <c r="C105">
        <v>3.45722</v>
      </c>
      <c r="D105">
        <f t="shared" si="7"/>
        <v>3.4572199999999997E-2</v>
      </c>
      <c r="E105">
        <f t="shared" si="8"/>
        <v>13.479773300698829</v>
      </c>
      <c r="F105">
        <f t="shared" si="9"/>
        <v>2.5567010309278349</v>
      </c>
      <c r="G105">
        <f t="shared" si="12"/>
        <v>181.704288238233</v>
      </c>
      <c r="H105">
        <f t="shared" si="13"/>
        <v>61.547014677688779</v>
      </c>
      <c r="I105">
        <f t="shared" si="10"/>
        <v>243.61291966768238</v>
      </c>
      <c r="J105">
        <f t="shared" si="11"/>
        <v>152.56756959925337</v>
      </c>
    </row>
    <row r="106" spans="1:10" x14ac:dyDescent="0.25">
      <c r="A106">
        <v>106</v>
      </c>
      <c r="B106">
        <v>480</v>
      </c>
      <c r="C106">
        <v>3.4427620000000001</v>
      </c>
      <c r="D106">
        <f t="shared" si="7"/>
        <v>3.4427619999999999E-2</v>
      </c>
      <c r="E106">
        <f t="shared" si="8"/>
        <v>13.540436733919806</v>
      </c>
      <c r="F106">
        <f t="shared" si="9"/>
        <v>2.5833333333333335</v>
      </c>
      <c r="G106">
        <f t="shared" si="12"/>
        <v>183.34342694528488</v>
      </c>
      <c r="H106">
        <f t="shared" si="13"/>
        <v>141.55396753874356</v>
      </c>
      <c r="I106">
        <f t="shared" si="10"/>
        <v>253.52219542853754</v>
      </c>
      <c r="J106">
        <f t="shared" si="11"/>
        <v>155.37116792137175</v>
      </c>
    </row>
    <row r="107" spans="1:10" x14ac:dyDescent="0.25">
      <c r="A107">
        <v>107</v>
      </c>
      <c r="B107">
        <v>475</v>
      </c>
      <c r="C107">
        <v>3.4095270000000002</v>
      </c>
      <c r="D107">
        <f t="shared" si="7"/>
        <v>3.4095270000000004E-2</v>
      </c>
      <c r="E107">
        <f t="shared" si="8"/>
        <v>13.681838381634355</v>
      </c>
      <c r="F107">
        <f t="shared" si="9"/>
        <v>2.6105263157894738</v>
      </c>
      <c r="G107">
        <f t="shared" si="12"/>
        <v>187.19270150116299</v>
      </c>
      <c r="H107">
        <f t="shared" si="13"/>
        <v>26.01178343975376</v>
      </c>
      <c r="I107">
        <f t="shared" si="10"/>
        <v>263.64008752120003</v>
      </c>
      <c r="J107">
        <f t="shared" si="11"/>
        <v>158.23378936606093</v>
      </c>
    </row>
    <row r="108" spans="1:10" x14ac:dyDescent="0.25">
      <c r="A108">
        <v>108</v>
      </c>
      <c r="B108">
        <v>470</v>
      </c>
      <c r="C108">
        <v>3.4033989999999998</v>
      </c>
      <c r="D108">
        <f t="shared" si="7"/>
        <v>3.403399E-2</v>
      </c>
      <c r="E108">
        <f t="shared" si="8"/>
        <v>13.708212473402622</v>
      </c>
      <c r="F108">
        <f t="shared" si="9"/>
        <v>2.6382978723404253</v>
      </c>
      <c r="G108">
        <f t="shared" si="12"/>
        <v>187.91508921595121</v>
      </c>
      <c r="H108">
        <f t="shared" si="13"/>
        <v>-24.838394186707731</v>
      </c>
      <c r="I108">
        <f t="shared" si="10"/>
        <v>273.97325391370623</v>
      </c>
      <c r="J108">
        <f t="shared" si="11"/>
        <v>161.15731764999884</v>
      </c>
    </row>
    <row r="109" spans="1:10" x14ac:dyDescent="0.25">
      <c r="A109">
        <v>109</v>
      </c>
      <c r="B109">
        <v>465</v>
      </c>
      <c r="C109">
        <v>3.409376</v>
      </c>
      <c r="D109">
        <f t="shared" si="7"/>
        <v>3.4093760000000001E-2</v>
      </c>
      <c r="E109">
        <f t="shared" si="8"/>
        <v>13.682487124783798</v>
      </c>
      <c r="F109">
        <f t="shared" si="9"/>
        <v>2.6666666666666665</v>
      </c>
      <c r="G109">
        <f t="shared" si="12"/>
        <v>187.2104539198744</v>
      </c>
      <c r="H109">
        <f t="shared" si="13"/>
        <v>-12.221214460761589</v>
      </c>
      <c r="I109">
        <f t="shared" si="10"/>
        <v>284.52863893830954</v>
      </c>
      <c r="J109">
        <f t="shared" si="11"/>
        <v>164.14371750993547</v>
      </c>
    </row>
    <row r="110" spans="1:10" x14ac:dyDescent="0.25">
      <c r="A110">
        <v>110</v>
      </c>
      <c r="B110">
        <v>460</v>
      </c>
      <c r="C110">
        <v>3.4123929999999998</v>
      </c>
      <c r="D110">
        <f t="shared" si="7"/>
        <v>3.4123929999999997E-2</v>
      </c>
      <c r="E110">
        <f t="shared" si="8"/>
        <v>13.66953604990171</v>
      </c>
      <c r="F110">
        <f t="shared" si="9"/>
        <v>2.6956521739130435</v>
      </c>
      <c r="G110">
        <f t="shared" si="12"/>
        <v>186.85621581956246</v>
      </c>
      <c r="H110">
        <f t="shared" si="13"/>
        <v>24.56229054633544</v>
      </c>
      <c r="I110">
        <f t="shared" si="10"/>
        <v>295.31348885475211</v>
      </c>
      <c r="J110">
        <f t="shared" si="11"/>
        <v>167.19503910595768</v>
      </c>
    </row>
    <row r="111" spans="1:10" x14ac:dyDescent="0.25">
      <c r="A111">
        <v>111</v>
      </c>
      <c r="B111">
        <v>455</v>
      </c>
      <c r="C111">
        <v>3.4062049999999999</v>
      </c>
      <c r="D111">
        <f t="shared" si="7"/>
        <v>3.4062049999999996E-2</v>
      </c>
      <c r="E111">
        <f t="shared" si="8"/>
        <v>13.696124033201212</v>
      </c>
      <c r="F111">
        <f t="shared" si="9"/>
        <v>2.7252747252747254</v>
      </c>
      <c r="G111">
        <f t="shared" si="12"/>
        <v>187.58381353283184</v>
      </c>
      <c r="H111">
        <f t="shared" si="13"/>
        <v>-138.49763504226036</v>
      </c>
      <c r="I111">
        <f t="shared" si="10"/>
        <v>306.33536843968784</v>
      </c>
      <c r="J111">
        <f t="shared" si="11"/>
        <v>170.31342271507924</v>
      </c>
    </row>
    <row r="112" spans="1:10" x14ac:dyDescent="0.25">
      <c r="A112">
        <v>112</v>
      </c>
      <c r="B112">
        <v>450</v>
      </c>
      <c r="C112">
        <v>3.4423539999999999</v>
      </c>
      <c r="D112">
        <f t="shared" si="7"/>
        <v>3.4423540000000002E-2</v>
      </c>
      <c r="E112">
        <f t="shared" si="8"/>
        <v>13.542156037788843</v>
      </c>
      <c r="F112">
        <f t="shared" si="9"/>
        <v>2.7555555555555555</v>
      </c>
      <c r="G112">
        <f t="shared" si="12"/>
        <v>183.3899901518208</v>
      </c>
      <c r="H112">
        <f t="shared" si="13"/>
        <v>16.620023125218651</v>
      </c>
      <c r="I112">
        <f t="shared" si="10"/>
        <v>317.60217868206655</v>
      </c>
      <c r="J112">
        <f t="shared" si="11"/>
        <v>173.50110373773686</v>
      </c>
    </row>
    <row r="113" spans="1:10" x14ac:dyDescent="0.25">
      <c r="A113">
        <v>113</v>
      </c>
      <c r="B113">
        <v>445</v>
      </c>
      <c r="C113">
        <v>3.4378549999999999</v>
      </c>
      <c r="D113">
        <f t="shared" si="7"/>
        <v>3.4378550000000001E-2</v>
      </c>
      <c r="E113">
        <f t="shared" si="8"/>
        <v>13.561141826809195</v>
      </c>
      <c r="F113">
        <f t="shared" si="9"/>
        <v>2.7865168539325844</v>
      </c>
      <c r="G113">
        <f t="shared" si="12"/>
        <v>183.90456764683381</v>
      </c>
      <c r="H113">
        <f t="shared" si="13"/>
        <v>18.086295300808423</v>
      </c>
      <c r="I113">
        <f t="shared" si="10"/>
        <v>329.12217567146513</v>
      </c>
      <c r="J113">
        <f t="shared" si="11"/>
        <v>176.7604180418025</v>
      </c>
    </row>
    <row r="114" spans="1:10" x14ac:dyDescent="0.25">
      <c r="A114">
        <v>114</v>
      </c>
      <c r="B114">
        <v>440</v>
      </c>
      <c r="C114">
        <v>3.4328690000000002</v>
      </c>
      <c r="D114">
        <f t="shared" si="7"/>
        <v>3.4328690000000002E-2</v>
      </c>
      <c r="E114">
        <f t="shared" si="8"/>
        <v>13.582240961672525</v>
      </c>
      <c r="F114">
        <f t="shared" si="9"/>
        <v>2.8181818181818183</v>
      </c>
      <c r="G114">
        <f t="shared" si="12"/>
        <v>184.477269540935</v>
      </c>
      <c r="H114">
        <f t="shared" si="13"/>
        <v>169.79412300652012</v>
      </c>
      <c r="I114">
        <f t="shared" si="10"/>
        <v>340.903990774259</v>
      </c>
      <c r="J114">
        <f t="shared" si="11"/>
        <v>180.09380767096053</v>
      </c>
    </row>
    <row r="115" spans="1:10" x14ac:dyDescent="0.25">
      <c r="A115">
        <v>115</v>
      </c>
      <c r="B115">
        <v>435</v>
      </c>
      <c r="C115">
        <v>3.3860890000000001</v>
      </c>
      <c r="D115">
        <f t="shared" si="7"/>
        <v>3.3860890000000005E-2</v>
      </c>
      <c r="E115">
        <f t="shared" si="8"/>
        <v>13.783228672837481</v>
      </c>
      <c r="F115">
        <f t="shared" si="9"/>
        <v>2.8505747126436782</v>
      </c>
      <c r="G115">
        <f t="shared" si="12"/>
        <v>189.97739264772926</v>
      </c>
      <c r="H115">
        <f t="shared" si="13"/>
        <v>-85.685993196999434</v>
      </c>
      <c r="I115">
        <f t="shared" si="10"/>
        <v>352.95665220125511</v>
      </c>
      <c r="J115">
        <f t="shared" si="11"/>
        <v>183.50382694676591</v>
      </c>
    </row>
    <row r="116" spans="1:10" x14ac:dyDescent="0.25">
      <c r="A116">
        <v>116</v>
      </c>
      <c r="B116">
        <v>430</v>
      </c>
      <c r="C116">
        <v>3.409999</v>
      </c>
      <c r="D116">
        <f t="shared" si="7"/>
        <v>3.4099989999999997E-2</v>
      </c>
      <c r="E116">
        <f t="shared" si="8"/>
        <v>13.679810893170353</v>
      </c>
      <c r="F116">
        <f t="shared" si="9"/>
        <v>2.8837209302325579</v>
      </c>
      <c r="G116">
        <f t="shared" si="12"/>
        <v>187.13722607290225</v>
      </c>
      <c r="H116">
        <f t="shared" si="13"/>
        <v>-211.2488005707786</v>
      </c>
      <c r="I116">
        <f t="shared" si="10"/>
        <v>365.28960808004172</v>
      </c>
      <c r="J116">
        <f t="shared" si="11"/>
        <v>186.99314899642718</v>
      </c>
    </row>
    <row r="117" spans="1:10" x14ac:dyDescent="0.25">
      <c r="A117">
        <v>117</v>
      </c>
      <c r="B117">
        <v>425</v>
      </c>
      <c r="C117">
        <v>3.4727190000000001</v>
      </c>
      <c r="D117">
        <f t="shared" si="7"/>
        <v>3.4727189999999998E-2</v>
      </c>
      <c r="E117">
        <f t="shared" si="8"/>
        <v>13.415303652920032</v>
      </c>
      <c r="F117">
        <f t="shared" si="9"/>
        <v>2.9176470588235293</v>
      </c>
      <c r="G117">
        <f t="shared" si="12"/>
        <v>179.97037210004956</v>
      </c>
      <c r="H117">
        <f t="shared" si="13"/>
        <v>146.60005864260037</v>
      </c>
      <c r="I117">
        <f t="shared" si="10"/>
        <v>377.91275115597637</v>
      </c>
      <c r="J117">
        <f t="shared" si="11"/>
        <v>190.5645727413746</v>
      </c>
    </row>
    <row r="118" spans="1:10" x14ac:dyDescent="0.25">
      <c r="A118">
        <v>118</v>
      </c>
      <c r="B118">
        <v>420</v>
      </c>
      <c r="C118">
        <v>3.4277980000000001</v>
      </c>
      <c r="D118">
        <f t="shared" si="7"/>
        <v>3.427798E-2</v>
      </c>
      <c r="E118">
        <f t="shared" si="8"/>
        <v>13.60376282255956</v>
      </c>
      <c r="F118">
        <f t="shared" si="9"/>
        <v>2.9523809523809526</v>
      </c>
      <c r="G118">
        <f t="shared" si="12"/>
        <v>185.06236293245365</v>
      </c>
      <c r="H118">
        <f t="shared" si="13"/>
        <v>-121.04842223067234</v>
      </c>
      <c r="I118">
        <f t="shared" si="10"/>
        <v>390.83644525752857</v>
      </c>
      <c r="J118">
        <f t="shared" si="11"/>
        <v>194.22103038501132</v>
      </c>
    </row>
    <row r="119" spans="1:10" x14ac:dyDescent="0.25">
      <c r="A119">
        <v>119</v>
      </c>
      <c r="B119">
        <v>415</v>
      </c>
      <c r="C119">
        <v>3.465665</v>
      </c>
      <c r="D119">
        <f t="shared" si="7"/>
        <v>3.4656649999999997E-2</v>
      </c>
      <c r="E119">
        <f t="shared" si="8"/>
        <v>13.444573889704035</v>
      </c>
      <c r="F119">
        <f t="shared" si="9"/>
        <v>2.9879518072289155</v>
      </c>
      <c r="G119">
        <f t="shared" si="12"/>
        <v>180.75656707571147</v>
      </c>
      <c r="H119">
        <f t="shared" si="13"/>
        <v>-115.31910952566102</v>
      </c>
      <c r="I119">
        <f t="shared" si="10"/>
        <v>404.07155367478049</v>
      </c>
      <c r="J119">
        <f t="shared" si="11"/>
        <v>197.96559544174761</v>
      </c>
    </row>
    <row r="120" spans="1:10" x14ac:dyDescent="0.25">
      <c r="A120">
        <v>120</v>
      </c>
      <c r="B120">
        <v>410</v>
      </c>
      <c r="C120">
        <v>3.5038879999999999</v>
      </c>
      <c r="D120">
        <f t="shared" si="7"/>
        <v>3.5038880000000001E-2</v>
      </c>
      <c r="E120">
        <f t="shared" si="8"/>
        <v>13.287381947020773</v>
      </c>
      <c r="F120">
        <f t="shared" si="9"/>
        <v>3.024390243902439</v>
      </c>
      <c r="G120">
        <f t="shared" si="12"/>
        <v>176.55451900601355</v>
      </c>
      <c r="H120">
        <f t="shared" si="13"/>
        <v>182.19819084176245</v>
      </c>
      <c r="I120">
        <f t="shared" si="10"/>
        <v>417.6294696144048</v>
      </c>
      <c r="J120">
        <f t="shared" si="11"/>
        <v>201.80149135352633</v>
      </c>
    </row>
    <row r="121" spans="1:10" x14ac:dyDescent="0.25">
      <c r="A121">
        <v>121</v>
      </c>
      <c r="B121">
        <v>405</v>
      </c>
      <c r="C121">
        <v>3.4426389999999998</v>
      </c>
      <c r="D121">
        <f t="shared" si="7"/>
        <v>3.4426390000000001E-2</v>
      </c>
      <c r="E121">
        <f t="shared" si="8"/>
        <v>13.540955010508391</v>
      </c>
      <c r="F121">
        <f t="shared" si="9"/>
        <v>3.0617283950617282</v>
      </c>
      <c r="G121">
        <f t="shared" si="12"/>
        <v>183.35746259661229</v>
      </c>
      <c r="H121">
        <f t="shared" si="13"/>
        <v>12.145931897443127</v>
      </c>
      <c r="I121">
        <f t="shared" si="10"/>
        <v>431.52214891056269</v>
      </c>
      <c r="J121">
        <f t="shared" si="11"/>
        <v>205.7321007446082</v>
      </c>
    </row>
    <row r="122" spans="1:10" x14ac:dyDescent="0.25">
      <c r="A122">
        <v>122</v>
      </c>
      <c r="B122">
        <v>400</v>
      </c>
      <c r="C122">
        <v>3.4385729999999999</v>
      </c>
      <c r="D122">
        <f t="shared" si="7"/>
        <v>3.4385729999999996E-2</v>
      </c>
      <c r="E122">
        <f t="shared" si="8"/>
        <v>13.558108529724874</v>
      </c>
      <c r="F122">
        <f t="shared" si="9"/>
        <v>3.1</v>
      </c>
      <c r="G122">
        <f t="shared" si="12"/>
        <v>183.82230690379839</v>
      </c>
      <c r="H122">
        <f t="shared" si="13"/>
        <v>-107.55998189746589</v>
      </c>
      <c r="I122">
        <f t="shared" si="10"/>
        <v>445.76214518912479</v>
      </c>
      <c r="J122">
        <f t="shared" si="11"/>
        <v>209.76097537046712</v>
      </c>
    </row>
    <row r="123" spans="1:10" x14ac:dyDescent="0.25">
      <c r="A123">
        <v>123</v>
      </c>
      <c r="B123">
        <v>395</v>
      </c>
      <c r="C123">
        <v>3.4760430000000002</v>
      </c>
      <c r="D123">
        <f t="shared" si="7"/>
        <v>3.4760430000000002E-2</v>
      </c>
      <c r="E123">
        <f t="shared" si="8"/>
        <v>13.401552102401853</v>
      </c>
      <c r="F123">
        <f t="shared" si="9"/>
        <v>3.1392405063291138</v>
      </c>
      <c r="G123">
        <f t="shared" si="12"/>
        <v>179.60159875339153</v>
      </c>
      <c r="H123">
        <f t="shared" si="13"/>
        <v>24.200215101841867</v>
      </c>
      <c r="I123">
        <f t="shared" si="10"/>
        <v>460.36264770258708</v>
      </c>
      <c r="J123">
        <f t="shared" si="11"/>
        <v>213.89184682229711</v>
      </c>
    </row>
    <row r="124" spans="1:10" x14ac:dyDescent="0.25">
      <c r="A124">
        <v>124</v>
      </c>
      <c r="B124">
        <v>390</v>
      </c>
      <c r="C124">
        <v>3.467285</v>
      </c>
      <c r="D124">
        <f t="shared" si="7"/>
        <v>3.4672849999999998E-2</v>
      </c>
      <c r="E124">
        <f t="shared" si="8"/>
        <v>13.437841229191177</v>
      </c>
      <c r="F124">
        <f t="shared" si="9"/>
        <v>3.1794871794871793</v>
      </c>
      <c r="G124">
        <f t="shared" si="12"/>
        <v>180.57557690095024</v>
      </c>
      <c r="H124">
        <f t="shared" si="13"/>
        <v>174.93356739949749</v>
      </c>
      <c r="I124">
        <f t="shared" si="10"/>
        <v>475.33752207536895</v>
      </c>
      <c r="J124">
        <f t="shared" si="11"/>
        <v>218.12863805494334</v>
      </c>
    </row>
    <row r="125" spans="1:10" x14ac:dyDescent="0.25">
      <c r="A125">
        <v>125</v>
      </c>
      <c r="B125">
        <v>385</v>
      </c>
      <c r="C125">
        <v>3.404382</v>
      </c>
      <c r="D125">
        <f t="shared" si="7"/>
        <v>3.4043820000000002E-2</v>
      </c>
      <c r="E125">
        <f t="shared" si="8"/>
        <v>13.703975371744304</v>
      </c>
      <c r="F125">
        <f t="shared" si="9"/>
        <v>3.220779220779221</v>
      </c>
      <c r="G125">
        <f t="shared" si="12"/>
        <v>187.79894098937444</v>
      </c>
      <c r="H125">
        <f t="shared" si="13"/>
        <v>299.36326618284113</v>
      </c>
      <c r="I125">
        <f t="shared" si="10"/>
        <v>490.70135422406725</v>
      </c>
      <c r="J125">
        <f t="shared" si="11"/>
        <v>222.47547581311284</v>
      </c>
    </row>
    <row r="126" spans="1:10" x14ac:dyDescent="0.25">
      <c r="A126">
        <v>126</v>
      </c>
      <c r="B126">
        <v>380</v>
      </c>
      <c r="C126">
        <v>3.3019029999999998</v>
      </c>
      <c r="D126">
        <f t="shared" si="7"/>
        <v>3.3019029999999998E-2</v>
      </c>
      <c r="E126">
        <f t="shared" si="8"/>
        <v>14.159292328426078</v>
      </c>
      <c r="F126">
        <f t="shared" si="9"/>
        <v>3.263157894736842</v>
      </c>
      <c r="G126">
        <f t="shared" si="12"/>
        <v>200.4855592418256</v>
      </c>
      <c r="H126">
        <f t="shared" si="13"/>
        <v>262.98283538187997</v>
      </c>
      <c r="I126">
        <f t="shared" si="10"/>
        <v>506.46949774509972</v>
      </c>
      <c r="J126">
        <f t="shared" si="11"/>
        <v>226.9367040386025</v>
      </c>
    </row>
    <row r="127" spans="1:10" x14ac:dyDescent="0.25">
      <c r="A127">
        <v>127</v>
      </c>
      <c r="B127">
        <v>375</v>
      </c>
      <c r="C127">
        <v>3.2171620000000001</v>
      </c>
      <c r="D127">
        <f t="shared" si="7"/>
        <v>3.2171619999999998E-2</v>
      </c>
      <c r="E127">
        <f t="shared" si="8"/>
        <v>14.55773400800806</v>
      </c>
      <c r="F127">
        <f t="shared" si="9"/>
        <v>3.3066666666666666</v>
      </c>
      <c r="G127">
        <f t="shared" si="12"/>
        <v>211.92761944791442</v>
      </c>
      <c r="H127">
        <f t="shared" si="13"/>
        <v>-167.47283137726015</v>
      </c>
      <c r="I127">
        <f t="shared" si="10"/>
        <v>522.65812509335979</v>
      </c>
      <c r="J127">
        <f t="shared" si="11"/>
        <v>231.51689835010529</v>
      </c>
    </row>
    <row r="128" spans="1:10" x14ac:dyDescent="0.25">
      <c r="A128">
        <v>128</v>
      </c>
      <c r="B128">
        <v>370</v>
      </c>
      <c r="C128">
        <v>3.2718150000000001</v>
      </c>
      <c r="D128">
        <f t="shared" si="7"/>
        <v>3.2718150000000001E-2</v>
      </c>
      <c r="E128">
        <f t="shared" si="8"/>
        <v>14.298396720771535</v>
      </c>
      <c r="F128">
        <f t="shared" si="9"/>
        <v>3.3513513513513513</v>
      </c>
      <c r="G128">
        <f t="shared" si="12"/>
        <v>204.44414878457019</v>
      </c>
      <c r="H128">
        <f t="shared" si="13"/>
        <v>54.932721651526435</v>
      </c>
      <c r="I128">
        <f t="shared" si="10"/>
        <v>539.28428291049158</v>
      </c>
      <c r="J128">
        <f t="shared" si="11"/>
        <v>236.2208816970541</v>
      </c>
    </row>
    <row r="129" spans="1:10" x14ac:dyDescent="0.25">
      <c r="A129">
        <v>129</v>
      </c>
      <c r="B129">
        <v>365</v>
      </c>
      <c r="C129">
        <v>3.2530800000000002</v>
      </c>
      <c r="D129">
        <f t="shared" si="7"/>
        <v>3.2530799999999999E-2</v>
      </c>
      <c r="E129">
        <f t="shared" si="8"/>
        <v>14.38631470711818</v>
      </c>
      <c r="F129">
        <f t="shared" si="9"/>
        <v>3.3972602739726026</v>
      </c>
      <c r="G129">
        <f t="shared" si="12"/>
        <v>206.96605085224485</v>
      </c>
      <c r="H129">
        <f t="shared" si="13"/>
        <v>-228.22454159278894</v>
      </c>
      <c r="I129">
        <f t="shared" si="10"/>
        <v>556.36595190069556</v>
      </c>
      <c r="J129">
        <f t="shared" si="11"/>
        <v>241.05374130008363</v>
      </c>
    </row>
    <row r="130" spans="1:10" x14ac:dyDescent="0.25">
      <c r="A130">
        <v>130</v>
      </c>
      <c r="B130">
        <v>360</v>
      </c>
      <c r="C130">
        <v>3.335474</v>
      </c>
      <c r="D130">
        <f t="shared" ref="D130:D142" si="14">C130/100</f>
        <v>3.3354740000000001E-2</v>
      </c>
      <c r="E130">
        <f t="shared" ref="E130:E142" si="15">((1-D130)^2)/(2*D130)</f>
        <v>14.007050552342298</v>
      </c>
      <c r="F130">
        <f t="shared" ref="F130:F142" si="16">1240/B130</f>
        <v>3.4444444444444446</v>
      </c>
      <c r="G130">
        <f t="shared" si="12"/>
        <v>196.19746517587268</v>
      </c>
      <c r="H130">
        <f t="shared" si="13"/>
        <v>47.478162997046425</v>
      </c>
      <c r="I130">
        <f t="shared" ref="I130:I142" si="17">$R$4*F130+$R$5</f>
        <v>573.92211169618304</v>
      </c>
      <c r="J130">
        <f t="shared" ref="J130:J142" si="18">$O$10*F130+$O$11</f>
        <v>246.02084700319745</v>
      </c>
    </row>
    <row r="131" spans="1:10" x14ac:dyDescent="0.25">
      <c r="A131">
        <v>131</v>
      </c>
      <c r="B131">
        <v>355</v>
      </c>
      <c r="C131">
        <v>3.3173119999999998</v>
      </c>
      <c r="D131">
        <f t="shared" si="14"/>
        <v>3.317312E-2</v>
      </c>
      <c r="E131">
        <f t="shared" si="15"/>
        <v>14.089030755782607</v>
      </c>
      <c r="F131">
        <f t="shared" si="16"/>
        <v>3.492957746478873</v>
      </c>
      <c r="G131">
        <f t="shared" ref="G131:G142" si="19">(E131)^2</f>
        <v>198.50078763738821</v>
      </c>
      <c r="H131">
        <f t="shared" ref="H131:H142" si="20">(G132-G131)/(F132-F131)</f>
        <v>-131.22268527045767</v>
      </c>
      <c r="I131">
        <f t="shared" si="17"/>
        <v>591.9728112042194</v>
      </c>
      <c r="J131">
        <f t="shared" si="18"/>
        <v>251.12787117682137</v>
      </c>
    </row>
    <row r="132" spans="1:10" x14ac:dyDescent="0.25">
      <c r="A132">
        <v>132</v>
      </c>
      <c r="B132">
        <v>350</v>
      </c>
      <c r="C132">
        <v>3.3697590000000002</v>
      </c>
      <c r="D132">
        <f t="shared" si="14"/>
        <v>3.3697589999999999E-2</v>
      </c>
      <c r="E132">
        <f t="shared" si="15"/>
        <v>13.854705152086662</v>
      </c>
      <c r="F132">
        <f t="shared" si="16"/>
        <v>3.5428571428571427</v>
      </c>
      <c r="G132">
        <f t="shared" si="19"/>
        <v>191.95285485125672</v>
      </c>
      <c r="H132">
        <f t="shared" si="20"/>
        <v>75.021674259502362</v>
      </c>
      <c r="I132">
        <f t="shared" si="17"/>
        <v>610.53924498391393</v>
      </c>
      <c r="J132">
        <f t="shared" si="18"/>
        <v>256.38081032683459</v>
      </c>
    </row>
    <row r="133" spans="1:10" x14ac:dyDescent="0.25">
      <c r="A133">
        <v>133</v>
      </c>
      <c r="B133">
        <v>345</v>
      </c>
      <c r="C133">
        <v>3.3386</v>
      </c>
      <c r="D133">
        <f t="shared" si="14"/>
        <v>3.3385999999999999E-2</v>
      </c>
      <c r="E133">
        <f t="shared" si="15"/>
        <v>13.993030386928652</v>
      </c>
      <c r="F133">
        <f t="shared" si="16"/>
        <v>3.5942028985507246</v>
      </c>
      <c r="G133">
        <f t="shared" si="19"/>
        <v>195.80489940950861</v>
      </c>
      <c r="H133">
        <f t="shared" si="20"/>
        <v>80.876613502281685</v>
      </c>
      <c r="I133">
        <f t="shared" si="17"/>
        <v>629.6438362644692</v>
      </c>
      <c r="J133">
        <f t="shared" si="18"/>
        <v>261.78600858264537</v>
      </c>
    </row>
    <row r="134" spans="1:10" x14ac:dyDescent="0.25">
      <c r="A134">
        <v>134</v>
      </c>
      <c r="B134">
        <v>340</v>
      </c>
      <c r="C134">
        <v>3.3050359999999999</v>
      </c>
      <c r="D134">
        <f t="shared" si="14"/>
        <v>3.3050360000000001E-2</v>
      </c>
      <c r="E134">
        <f t="shared" si="15"/>
        <v>14.144953433126441</v>
      </c>
      <c r="F134">
        <f t="shared" si="16"/>
        <v>3.6470588235294117</v>
      </c>
      <c r="G134">
        <f t="shared" si="19"/>
        <v>200.07970762531548</v>
      </c>
      <c r="H134">
        <f t="shared" si="20"/>
        <v>-159.06722698464219</v>
      </c>
      <c r="I134">
        <f t="shared" si="17"/>
        <v>649.31032728857008</v>
      </c>
      <c r="J134">
        <f t="shared" si="18"/>
        <v>267.35018325774462</v>
      </c>
    </row>
    <row r="135" spans="1:10" x14ac:dyDescent="0.25">
      <c r="A135">
        <v>135</v>
      </c>
      <c r="B135">
        <v>335</v>
      </c>
      <c r="C135">
        <v>3.3741310000000002</v>
      </c>
      <c r="D135">
        <f t="shared" si="14"/>
        <v>3.3741310000000004E-2</v>
      </c>
      <c r="E135">
        <f t="shared" si="15"/>
        <v>13.835500992707692</v>
      </c>
      <c r="F135">
        <f t="shared" si="16"/>
        <v>3.7014925373134329</v>
      </c>
      <c r="G135">
        <f t="shared" si="19"/>
        <v>191.42108771921554</v>
      </c>
      <c r="H135">
        <f t="shared" si="20"/>
        <v>-192.04633094944421</v>
      </c>
      <c r="I135">
        <f t="shared" si="17"/>
        <v>669.56387774622658</v>
      </c>
      <c r="J135">
        <f t="shared" si="18"/>
        <v>273.08045269926475</v>
      </c>
    </row>
    <row r="136" spans="1:10" x14ac:dyDescent="0.25">
      <c r="A136">
        <v>136</v>
      </c>
      <c r="B136">
        <v>330</v>
      </c>
      <c r="C136">
        <v>3.4666139999999999</v>
      </c>
      <c r="D136">
        <f t="shared" si="14"/>
        <v>3.4666139999999998E-2</v>
      </c>
      <c r="E136">
        <f t="shared" si="15"/>
        <v>13.440629116228395</v>
      </c>
      <c r="F136">
        <f t="shared" si="16"/>
        <v>3.7575757575757578</v>
      </c>
      <c r="G136">
        <f t="shared" si="19"/>
        <v>180.65051104000651</v>
      </c>
      <c r="H136">
        <f t="shared" si="20"/>
        <v>-88.189812320586583</v>
      </c>
      <c r="I136">
        <f t="shared" si="17"/>
        <v>690.43117215714506</v>
      </c>
      <c r="J136">
        <f t="shared" si="18"/>
        <v>278.98436666931588</v>
      </c>
    </row>
    <row r="137" spans="1:10" x14ac:dyDescent="0.25">
      <c r="A137">
        <v>137</v>
      </c>
      <c r="B137">
        <v>325</v>
      </c>
      <c r="C137">
        <v>3.5131969999999999</v>
      </c>
      <c r="D137">
        <f t="shared" si="14"/>
        <v>3.5131969999999998E-2</v>
      </c>
      <c r="E137">
        <f t="shared" si="15"/>
        <v>13.249617304638495</v>
      </c>
      <c r="F137">
        <f t="shared" si="16"/>
        <v>3.8153846153846156</v>
      </c>
      <c r="G137">
        <f t="shared" si="19"/>
        <v>175.55235871937586</v>
      </c>
      <c r="H137">
        <f t="shared" si="20"/>
        <v>-365.84836303067078</v>
      </c>
      <c r="I137">
        <f t="shared" si="17"/>
        <v>711.94053716532267</v>
      </c>
      <c r="J137">
        <f t="shared" si="18"/>
        <v>285.06993953075312</v>
      </c>
    </row>
    <row r="138" spans="1:10" x14ac:dyDescent="0.25">
      <c r="A138">
        <v>138</v>
      </c>
      <c r="B138">
        <v>320</v>
      </c>
      <c r="C138">
        <v>3.7367539999999999</v>
      </c>
      <c r="D138">
        <f t="shared" si="14"/>
        <v>3.7367539999999998E-2</v>
      </c>
      <c r="E138">
        <f t="shared" si="15"/>
        <v>12.399280940699491</v>
      </c>
      <c r="F138">
        <f t="shared" si="16"/>
        <v>3.875</v>
      </c>
      <c r="G138">
        <f t="shared" si="19"/>
        <v>153.74216784639364</v>
      </c>
      <c r="H138">
        <f t="shared" si="20"/>
        <v>-12.678143070105968</v>
      </c>
      <c r="I138">
        <f t="shared" si="17"/>
        <v>734.12206983000578</v>
      </c>
      <c r="J138">
        <f t="shared" si="18"/>
        <v>291.34568654411027</v>
      </c>
    </row>
    <row r="139" spans="1:10" x14ac:dyDescent="0.25">
      <c r="A139">
        <v>139</v>
      </c>
      <c r="B139">
        <v>315</v>
      </c>
      <c r="C139">
        <v>3.7455799999999999</v>
      </c>
      <c r="D139">
        <f t="shared" si="14"/>
        <v>3.7455799999999997E-2</v>
      </c>
      <c r="E139">
        <f t="shared" si="15"/>
        <v>12.367795334149051</v>
      </c>
      <c r="F139">
        <f t="shared" si="16"/>
        <v>3.9365079365079363</v>
      </c>
      <c r="G139">
        <f t="shared" si="19"/>
        <v>152.96236142739903</v>
      </c>
      <c r="H139">
        <f t="shared" si="20"/>
        <v>-492.7691951983536</v>
      </c>
      <c r="I139">
        <f t="shared" si="17"/>
        <v>757.00777813483751</v>
      </c>
      <c r="J139">
        <f t="shared" si="18"/>
        <v>297.82066362138346</v>
      </c>
    </row>
    <row r="140" spans="1:10" x14ac:dyDescent="0.25">
      <c r="A140">
        <v>140</v>
      </c>
      <c r="B140">
        <v>310</v>
      </c>
      <c r="C140">
        <v>4.163252</v>
      </c>
      <c r="D140">
        <f t="shared" si="14"/>
        <v>4.1632519999999999E-2</v>
      </c>
      <c r="E140">
        <f t="shared" si="15"/>
        <v>11.030658565966586</v>
      </c>
      <c r="F140">
        <f t="shared" si="16"/>
        <v>4</v>
      </c>
      <c r="G140">
        <f t="shared" si="19"/>
        <v>121.67542839893203</v>
      </c>
      <c r="H140">
        <f t="shared" si="20"/>
        <v>-70.611607750696777</v>
      </c>
      <c r="I140">
        <f t="shared" si="17"/>
        <v>780.63173509466401</v>
      </c>
      <c r="J140">
        <f t="shared" si="18"/>
        <v>304.5045109269559</v>
      </c>
    </row>
    <row r="141" spans="1:10" x14ac:dyDescent="0.25">
      <c r="A141">
        <v>141</v>
      </c>
      <c r="B141">
        <v>305</v>
      </c>
      <c r="C141">
        <v>4.2381679999999999</v>
      </c>
      <c r="D141">
        <f t="shared" si="14"/>
        <v>4.2381679999999998E-2</v>
      </c>
      <c r="E141">
        <f t="shared" si="15"/>
        <v>10.818741102283139</v>
      </c>
      <c r="F141">
        <f t="shared" si="16"/>
        <v>4.0655737704918034</v>
      </c>
      <c r="G141">
        <f t="shared" si="19"/>
        <v>117.04515903823059</v>
      </c>
      <c r="H141">
        <f t="shared" si="20"/>
        <v>970.69369219796101</v>
      </c>
      <c r="I141">
        <f t="shared" si="17"/>
        <v>805.03024802038635</v>
      </c>
      <c r="J141">
        <f t="shared" si="18"/>
        <v>311.40750076713726</v>
      </c>
    </row>
    <row r="142" spans="1:10" x14ac:dyDescent="0.25">
      <c r="A142">
        <v>142</v>
      </c>
      <c r="B142">
        <v>300</v>
      </c>
      <c r="C142">
        <v>3.447368</v>
      </c>
      <c r="D142">
        <f t="shared" si="14"/>
        <v>3.447368E-2</v>
      </c>
      <c r="E142">
        <f t="shared" si="15"/>
        <v>13.521055405351888</v>
      </c>
      <c r="F142">
        <f t="shared" si="16"/>
        <v>4.1333333333333337</v>
      </c>
      <c r="G142">
        <f t="shared" si="19"/>
        <v>182.81893927459549</v>
      </c>
      <c r="H142">
        <f t="shared" si="20"/>
        <v>44.230388534176328</v>
      </c>
      <c r="I142">
        <f t="shared" si="17"/>
        <v>830.24204471029952</v>
      </c>
      <c r="J142">
        <f t="shared" si="18"/>
        <v>318.54059026865798</v>
      </c>
    </row>
    <row r="143" spans="1:10" x14ac:dyDescent="0.25">
      <c r="A143">
        <v>143</v>
      </c>
    </row>
    <row r="144" spans="1:10" x14ac:dyDescent="0.25">
      <c r="A144">
        <v>144</v>
      </c>
    </row>
    <row r="145" spans="1:1" x14ac:dyDescent="0.25">
      <c r="A145">
        <v>145</v>
      </c>
    </row>
    <row r="146" spans="1:1" x14ac:dyDescent="0.25">
      <c r="A146">
        <v>146</v>
      </c>
    </row>
    <row r="147" spans="1:1" x14ac:dyDescent="0.25">
      <c r="A147">
        <v>147</v>
      </c>
    </row>
    <row r="148" spans="1:1" x14ac:dyDescent="0.25">
      <c r="A148">
        <v>148</v>
      </c>
    </row>
    <row r="149" spans="1:1" x14ac:dyDescent="0.25">
      <c r="A149">
        <v>149</v>
      </c>
    </row>
    <row r="150" spans="1:1" x14ac:dyDescent="0.25">
      <c r="A150">
        <v>150</v>
      </c>
    </row>
    <row r="151" spans="1:1" x14ac:dyDescent="0.25">
      <c r="A151">
        <v>151</v>
      </c>
    </row>
    <row r="152" spans="1:1" x14ac:dyDescent="0.25">
      <c r="A152">
        <v>152</v>
      </c>
    </row>
    <row r="153" spans="1:1" x14ac:dyDescent="0.25">
      <c r="A153">
        <v>153</v>
      </c>
    </row>
    <row r="154" spans="1:1" x14ac:dyDescent="0.25">
      <c r="A154">
        <v>154</v>
      </c>
    </row>
    <row r="155" spans="1:1" x14ac:dyDescent="0.25">
      <c r="A155">
        <v>155</v>
      </c>
    </row>
    <row r="156" spans="1:1" x14ac:dyDescent="0.25">
      <c r="A156">
        <v>156</v>
      </c>
    </row>
    <row r="157" spans="1:1" x14ac:dyDescent="0.25">
      <c r="A157">
        <v>157</v>
      </c>
    </row>
    <row r="158" spans="1:1" x14ac:dyDescent="0.25">
      <c r="A158">
        <v>158</v>
      </c>
    </row>
    <row r="159" spans="1:1" x14ac:dyDescent="0.25">
      <c r="A159">
        <v>159</v>
      </c>
    </row>
    <row r="160" spans="1:1" x14ac:dyDescent="0.25">
      <c r="A160">
        <v>160</v>
      </c>
    </row>
    <row r="161" spans="1:1" x14ac:dyDescent="0.25">
      <c r="A161">
        <v>161</v>
      </c>
    </row>
    <row r="162" spans="1:1" x14ac:dyDescent="0.25">
      <c r="A162">
        <v>162</v>
      </c>
    </row>
    <row r="163" spans="1:1" x14ac:dyDescent="0.25">
      <c r="A163">
        <v>163</v>
      </c>
    </row>
    <row r="164" spans="1:1" x14ac:dyDescent="0.25">
      <c r="A164">
        <v>164</v>
      </c>
    </row>
    <row r="165" spans="1:1" x14ac:dyDescent="0.25">
      <c r="A165">
        <v>165</v>
      </c>
    </row>
    <row r="166" spans="1:1" x14ac:dyDescent="0.25">
      <c r="A166">
        <v>166</v>
      </c>
    </row>
    <row r="167" spans="1:1" x14ac:dyDescent="0.25">
      <c r="A167">
        <v>167</v>
      </c>
    </row>
    <row r="168" spans="1:1" x14ac:dyDescent="0.25">
      <c r="A168">
        <v>168</v>
      </c>
    </row>
    <row r="169" spans="1:1" x14ac:dyDescent="0.25">
      <c r="A169">
        <v>169</v>
      </c>
    </row>
    <row r="170" spans="1:1" x14ac:dyDescent="0.25">
      <c r="A170">
        <v>170</v>
      </c>
    </row>
    <row r="171" spans="1:1" x14ac:dyDescent="0.25">
      <c r="A171">
        <v>171</v>
      </c>
    </row>
    <row r="172" spans="1:1" x14ac:dyDescent="0.25">
      <c r="A172">
        <v>172</v>
      </c>
    </row>
    <row r="173" spans="1:1" x14ac:dyDescent="0.25">
      <c r="A173">
        <v>173</v>
      </c>
    </row>
    <row r="174" spans="1:1" x14ac:dyDescent="0.25">
      <c r="A174">
        <v>174</v>
      </c>
    </row>
    <row r="175" spans="1:1" x14ac:dyDescent="0.25">
      <c r="A175">
        <v>175</v>
      </c>
    </row>
    <row r="176" spans="1:1" x14ac:dyDescent="0.25">
      <c r="A176">
        <v>176</v>
      </c>
    </row>
    <row r="177" spans="1:1" x14ac:dyDescent="0.25">
      <c r="A177">
        <v>177</v>
      </c>
    </row>
    <row r="178" spans="1:1" x14ac:dyDescent="0.25">
      <c r="A178">
        <v>178</v>
      </c>
    </row>
    <row r="179" spans="1:1" x14ac:dyDescent="0.25">
      <c r="A179">
        <v>179</v>
      </c>
    </row>
    <row r="180" spans="1:1" x14ac:dyDescent="0.25">
      <c r="A180">
        <v>180</v>
      </c>
    </row>
    <row r="181" spans="1:1" x14ac:dyDescent="0.25">
      <c r="A181">
        <v>181</v>
      </c>
    </row>
    <row r="182" spans="1:1" x14ac:dyDescent="0.25">
      <c r="A182">
        <v>182</v>
      </c>
    </row>
    <row r="183" spans="1:1" x14ac:dyDescent="0.25">
      <c r="A183">
        <v>183</v>
      </c>
    </row>
    <row r="184" spans="1:1" x14ac:dyDescent="0.25">
      <c r="A184">
        <v>184</v>
      </c>
    </row>
    <row r="185" spans="1:1" x14ac:dyDescent="0.25">
      <c r="A185">
        <v>185</v>
      </c>
    </row>
    <row r="186" spans="1:1" x14ac:dyDescent="0.25">
      <c r="A186">
        <v>186</v>
      </c>
    </row>
    <row r="187" spans="1:1" x14ac:dyDescent="0.25">
      <c r="A187">
        <v>187</v>
      </c>
    </row>
    <row r="188" spans="1:1" x14ac:dyDescent="0.25">
      <c r="A188">
        <v>188</v>
      </c>
    </row>
    <row r="189" spans="1:1" x14ac:dyDescent="0.25">
      <c r="A189">
        <v>189</v>
      </c>
    </row>
    <row r="190" spans="1:1" x14ac:dyDescent="0.25">
      <c r="A190">
        <v>190</v>
      </c>
    </row>
    <row r="191" spans="1:1" x14ac:dyDescent="0.25">
      <c r="A191">
        <v>191</v>
      </c>
    </row>
    <row r="192" spans="1:1" x14ac:dyDescent="0.25">
      <c r="A192">
        <v>192</v>
      </c>
    </row>
    <row r="193" spans="1:1" x14ac:dyDescent="0.25">
      <c r="A193">
        <v>193</v>
      </c>
    </row>
    <row r="194" spans="1:1" x14ac:dyDescent="0.25">
      <c r="A194">
        <v>194</v>
      </c>
    </row>
    <row r="195" spans="1:1" x14ac:dyDescent="0.25">
      <c r="A195">
        <v>195</v>
      </c>
    </row>
    <row r="196" spans="1:1" x14ac:dyDescent="0.25">
      <c r="A196">
        <v>196</v>
      </c>
    </row>
    <row r="197" spans="1:1" x14ac:dyDescent="0.25">
      <c r="A197">
        <v>197</v>
      </c>
    </row>
    <row r="198" spans="1:1" x14ac:dyDescent="0.25">
      <c r="A198">
        <v>198</v>
      </c>
    </row>
    <row r="199" spans="1:1" x14ac:dyDescent="0.25">
      <c r="A199">
        <v>199</v>
      </c>
    </row>
    <row r="200" spans="1:1" x14ac:dyDescent="0.25">
      <c r="A200">
        <v>200</v>
      </c>
    </row>
    <row r="201" spans="1:1" x14ac:dyDescent="0.25">
      <c r="A201">
        <v>201</v>
      </c>
    </row>
    <row r="202" spans="1:1" x14ac:dyDescent="0.25">
      <c r="A202">
        <v>202</v>
      </c>
    </row>
    <row r="203" spans="1:1" x14ac:dyDescent="0.25">
      <c r="A203">
        <v>203</v>
      </c>
    </row>
    <row r="204" spans="1:1" x14ac:dyDescent="0.25">
      <c r="A204">
        <v>204</v>
      </c>
    </row>
    <row r="205" spans="1:1" x14ac:dyDescent="0.25">
      <c r="A205">
        <v>205</v>
      </c>
    </row>
    <row r="206" spans="1:1" x14ac:dyDescent="0.25">
      <c r="A206">
        <v>206</v>
      </c>
    </row>
    <row r="207" spans="1:1" x14ac:dyDescent="0.25">
      <c r="A207">
        <v>207</v>
      </c>
    </row>
    <row r="208" spans="1:1" x14ac:dyDescent="0.25">
      <c r="A208">
        <v>208</v>
      </c>
    </row>
    <row r="209" spans="1:1" x14ac:dyDescent="0.25">
      <c r="A209">
        <v>209</v>
      </c>
    </row>
    <row r="210" spans="1:1" x14ac:dyDescent="0.25">
      <c r="A210">
        <v>210</v>
      </c>
    </row>
    <row r="211" spans="1:1" x14ac:dyDescent="0.25">
      <c r="A211">
        <v>211</v>
      </c>
    </row>
    <row r="212" spans="1:1" x14ac:dyDescent="0.25">
      <c r="A212">
        <v>212</v>
      </c>
    </row>
    <row r="213" spans="1:1" x14ac:dyDescent="0.25">
      <c r="A213">
        <v>213</v>
      </c>
    </row>
    <row r="214" spans="1:1" x14ac:dyDescent="0.25">
      <c r="A214">
        <v>214</v>
      </c>
    </row>
    <row r="215" spans="1:1" x14ac:dyDescent="0.25">
      <c r="A215">
        <v>215</v>
      </c>
    </row>
    <row r="216" spans="1:1" x14ac:dyDescent="0.25">
      <c r="A216">
        <v>216</v>
      </c>
    </row>
    <row r="217" spans="1:1" x14ac:dyDescent="0.25">
      <c r="A217">
        <v>217</v>
      </c>
    </row>
    <row r="218" spans="1:1" x14ac:dyDescent="0.25">
      <c r="A218">
        <v>218</v>
      </c>
    </row>
    <row r="219" spans="1:1" x14ac:dyDescent="0.25">
      <c r="A219">
        <v>219</v>
      </c>
    </row>
    <row r="220" spans="1:1" x14ac:dyDescent="0.25">
      <c r="A220">
        <v>220</v>
      </c>
    </row>
    <row r="221" spans="1:1" x14ac:dyDescent="0.25">
      <c r="A221">
        <v>221</v>
      </c>
    </row>
    <row r="222" spans="1:1" x14ac:dyDescent="0.25">
      <c r="A222">
        <v>222</v>
      </c>
    </row>
    <row r="223" spans="1:1" x14ac:dyDescent="0.25">
      <c r="A223">
        <v>223</v>
      </c>
    </row>
    <row r="224" spans="1:1" x14ac:dyDescent="0.25">
      <c r="A224">
        <v>224</v>
      </c>
    </row>
    <row r="225" spans="1:1" x14ac:dyDescent="0.25">
      <c r="A225">
        <v>225</v>
      </c>
    </row>
    <row r="226" spans="1:1" x14ac:dyDescent="0.25">
      <c r="A226">
        <v>226</v>
      </c>
    </row>
    <row r="227" spans="1:1" x14ac:dyDescent="0.25">
      <c r="A227">
        <v>227</v>
      </c>
    </row>
    <row r="228" spans="1:1" x14ac:dyDescent="0.25">
      <c r="A228">
        <v>228</v>
      </c>
    </row>
    <row r="229" spans="1:1" x14ac:dyDescent="0.25">
      <c r="A229">
        <v>229</v>
      </c>
    </row>
    <row r="230" spans="1:1" x14ac:dyDescent="0.25">
      <c r="A230">
        <v>230</v>
      </c>
    </row>
    <row r="231" spans="1:1" x14ac:dyDescent="0.25">
      <c r="A231">
        <v>231</v>
      </c>
    </row>
    <row r="232" spans="1:1" x14ac:dyDescent="0.25">
      <c r="A232">
        <v>232</v>
      </c>
    </row>
    <row r="233" spans="1:1" x14ac:dyDescent="0.25">
      <c r="A233">
        <v>233</v>
      </c>
    </row>
    <row r="234" spans="1:1" x14ac:dyDescent="0.25">
      <c r="A234">
        <v>234</v>
      </c>
    </row>
    <row r="235" spans="1:1" x14ac:dyDescent="0.25">
      <c r="A235">
        <v>235</v>
      </c>
    </row>
    <row r="236" spans="1:1" x14ac:dyDescent="0.25">
      <c r="A236">
        <v>236</v>
      </c>
    </row>
    <row r="237" spans="1:1" x14ac:dyDescent="0.25">
      <c r="A237">
        <v>237</v>
      </c>
    </row>
    <row r="238" spans="1:1" x14ac:dyDescent="0.25">
      <c r="A238">
        <v>238</v>
      </c>
    </row>
    <row r="239" spans="1:1" x14ac:dyDescent="0.25">
      <c r="A239">
        <v>239</v>
      </c>
    </row>
    <row r="240" spans="1:1" x14ac:dyDescent="0.25">
      <c r="A240">
        <v>240</v>
      </c>
    </row>
    <row r="241" spans="1:1" x14ac:dyDescent="0.25">
      <c r="A241">
        <v>241</v>
      </c>
    </row>
    <row r="242" spans="1:1" x14ac:dyDescent="0.25">
      <c r="A242">
        <v>242</v>
      </c>
    </row>
    <row r="243" spans="1:1" x14ac:dyDescent="0.25">
      <c r="A243">
        <v>243</v>
      </c>
    </row>
    <row r="244" spans="1:1" x14ac:dyDescent="0.25">
      <c r="A244">
        <v>244</v>
      </c>
    </row>
    <row r="245" spans="1:1" x14ac:dyDescent="0.25">
      <c r="A245">
        <v>245</v>
      </c>
    </row>
    <row r="246" spans="1:1" x14ac:dyDescent="0.25">
      <c r="A246">
        <v>246</v>
      </c>
    </row>
    <row r="247" spans="1:1" x14ac:dyDescent="0.25">
      <c r="A247">
        <v>247</v>
      </c>
    </row>
    <row r="248" spans="1:1" x14ac:dyDescent="0.25">
      <c r="A248">
        <v>248</v>
      </c>
    </row>
    <row r="249" spans="1:1" x14ac:dyDescent="0.25">
      <c r="A249">
        <v>249</v>
      </c>
    </row>
    <row r="250" spans="1:1" x14ac:dyDescent="0.25">
      <c r="A250">
        <v>250</v>
      </c>
    </row>
    <row r="251" spans="1:1" x14ac:dyDescent="0.25">
      <c r="A251">
        <v>251</v>
      </c>
    </row>
    <row r="252" spans="1:1" x14ac:dyDescent="0.25">
      <c r="A252">
        <v>252</v>
      </c>
    </row>
    <row r="253" spans="1:1" x14ac:dyDescent="0.25">
      <c r="A253">
        <v>253</v>
      </c>
    </row>
    <row r="254" spans="1:1" x14ac:dyDescent="0.25">
      <c r="A254">
        <v>254</v>
      </c>
    </row>
    <row r="255" spans="1:1" x14ac:dyDescent="0.25">
      <c r="A255">
        <v>255</v>
      </c>
    </row>
    <row r="256" spans="1:1" x14ac:dyDescent="0.25">
      <c r="A256">
        <v>256</v>
      </c>
    </row>
    <row r="257" spans="1:1" x14ac:dyDescent="0.25">
      <c r="A257">
        <v>257</v>
      </c>
    </row>
    <row r="258" spans="1:1" x14ac:dyDescent="0.25">
      <c r="A258">
        <v>258</v>
      </c>
    </row>
    <row r="259" spans="1:1" x14ac:dyDescent="0.25">
      <c r="A259">
        <v>259</v>
      </c>
    </row>
    <row r="260" spans="1:1" x14ac:dyDescent="0.25">
      <c r="A260">
        <v>260</v>
      </c>
    </row>
    <row r="261" spans="1:1" x14ac:dyDescent="0.25">
      <c r="A261">
        <v>261</v>
      </c>
    </row>
    <row r="262" spans="1:1" x14ac:dyDescent="0.25">
      <c r="A262">
        <v>262</v>
      </c>
    </row>
    <row r="263" spans="1:1" x14ac:dyDescent="0.25">
      <c r="A263">
        <v>263</v>
      </c>
    </row>
    <row r="264" spans="1:1" x14ac:dyDescent="0.25">
      <c r="A264">
        <v>264</v>
      </c>
    </row>
    <row r="265" spans="1:1" x14ac:dyDescent="0.25">
      <c r="A265">
        <v>265</v>
      </c>
    </row>
    <row r="266" spans="1:1" x14ac:dyDescent="0.25">
      <c r="A266">
        <v>266</v>
      </c>
    </row>
    <row r="267" spans="1:1" x14ac:dyDescent="0.25">
      <c r="A267">
        <v>267</v>
      </c>
    </row>
    <row r="268" spans="1:1" x14ac:dyDescent="0.25">
      <c r="A268">
        <v>268</v>
      </c>
    </row>
    <row r="269" spans="1:1" x14ac:dyDescent="0.25">
      <c r="A269">
        <v>269</v>
      </c>
    </row>
    <row r="270" spans="1:1" x14ac:dyDescent="0.25">
      <c r="A270">
        <v>270</v>
      </c>
    </row>
    <row r="271" spans="1:1" x14ac:dyDescent="0.25">
      <c r="A271">
        <v>271</v>
      </c>
    </row>
    <row r="272" spans="1:1" x14ac:dyDescent="0.25">
      <c r="A272">
        <v>272</v>
      </c>
    </row>
    <row r="273" spans="1:1" x14ac:dyDescent="0.25">
      <c r="A273">
        <v>273</v>
      </c>
    </row>
    <row r="274" spans="1:1" x14ac:dyDescent="0.25">
      <c r="A274">
        <v>274</v>
      </c>
    </row>
    <row r="275" spans="1:1" x14ac:dyDescent="0.25">
      <c r="A275">
        <v>275</v>
      </c>
    </row>
    <row r="276" spans="1:1" x14ac:dyDescent="0.25">
      <c r="A276">
        <v>276</v>
      </c>
    </row>
    <row r="277" spans="1:1" x14ac:dyDescent="0.25">
      <c r="A277">
        <v>277</v>
      </c>
    </row>
    <row r="278" spans="1:1" x14ac:dyDescent="0.25">
      <c r="A278">
        <v>278</v>
      </c>
    </row>
    <row r="279" spans="1:1" x14ac:dyDescent="0.25">
      <c r="A279">
        <v>279</v>
      </c>
    </row>
    <row r="280" spans="1:1" x14ac:dyDescent="0.25">
      <c r="A280">
        <v>280</v>
      </c>
    </row>
    <row r="281" spans="1:1" x14ac:dyDescent="0.25">
      <c r="A281">
        <v>281</v>
      </c>
    </row>
    <row r="282" spans="1:1" x14ac:dyDescent="0.25">
      <c r="A282">
        <v>282</v>
      </c>
    </row>
    <row r="283" spans="1:1" x14ac:dyDescent="0.25">
      <c r="A283">
        <v>283</v>
      </c>
    </row>
    <row r="284" spans="1:1" x14ac:dyDescent="0.25">
      <c r="A284">
        <v>284</v>
      </c>
    </row>
    <row r="285" spans="1:1" x14ac:dyDescent="0.25">
      <c r="A285">
        <v>285</v>
      </c>
    </row>
    <row r="286" spans="1:1" x14ac:dyDescent="0.25">
      <c r="A286">
        <v>286</v>
      </c>
    </row>
    <row r="287" spans="1:1" x14ac:dyDescent="0.25">
      <c r="A287">
        <v>287</v>
      </c>
    </row>
    <row r="288" spans="1:1" x14ac:dyDescent="0.25">
      <c r="A288">
        <v>288</v>
      </c>
    </row>
    <row r="289" spans="1:1" x14ac:dyDescent="0.25">
      <c r="A289">
        <v>289</v>
      </c>
    </row>
    <row r="290" spans="1:1" x14ac:dyDescent="0.25">
      <c r="A290">
        <v>290</v>
      </c>
    </row>
    <row r="291" spans="1:1" x14ac:dyDescent="0.25">
      <c r="A291">
        <v>291</v>
      </c>
    </row>
    <row r="292" spans="1:1" x14ac:dyDescent="0.25">
      <c r="A292">
        <v>292</v>
      </c>
    </row>
    <row r="293" spans="1:1" x14ac:dyDescent="0.25">
      <c r="A293">
        <v>293</v>
      </c>
    </row>
    <row r="294" spans="1:1" x14ac:dyDescent="0.25">
      <c r="A294">
        <v>294</v>
      </c>
    </row>
    <row r="295" spans="1:1" x14ac:dyDescent="0.25">
      <c r="A295">
        <v>295</v>
      </c>
    </row>
    <row r="296" spans="1:1" x14ac:dyDescent="0.25">
      <c r="A296">
        <v>296</v>
      </c>
    </row>
    <row r="297" spans="1:1" x14ac:dyDescent="0.25">
      <c r="A297">
        <v>297</v>
      </c>
    </row>
    <row r="298" spans="1:1" x14ac:dyDescent="0.25">
      <c r="A298">
        <v>298</v>
      </c>
    </row>
    <row r="299" spans="1:1" x14ac:dyDescent="0.25">
      <c r="A299">
        <v>299</v>
      </c>
    </row>
    <row r="300" spans="1:1" x14ac:dyDescent="0.25">
      <c r="A300">
        <v>300</v>
      </c>
    </row>
    <row r="301" spans="1:1" x14ac:dyDescent="0.25">
      <c r="A301">
        <v>301</v>
      </c>
    </row>
    <row r="302" spans="1:1" x14ac:dyDescent="0.25">
      <c r="A302">
        <v>302</v>
      </c>
    </row>
    <row r="303" spans="1:1" x14ac:dyDescent="0.25">
      <c r="A303">
        <v>303</v>
      </c>
    </row>
    <row r="304" spans="1:1" x14ac:dyDescent="0.25">
      <c r="A304">
        <v>304</v>
      </c>
    </row>
    <row r="305" spans="1:1" x14ac:dyDescent="0.25">
      <c r="A305">
        <v>305</v>
      </c>
    </row>
    <row r="306" spans="1:1" x14ac:dyDescent="0.25">
      <c r="A306">
        <v>306</v>
      </c>
    </row>
    <row r="307" spans="1:1" x14ac:dyDescent="0.25">
      <c r="A307">
        <v>307</v>
      </c>
    </row>
    <row r="308" spans="1:1" x14ac:dyDescent="0.25">
      <c r="A308">
        <v>308</v>
      </c>
    </row>
    <row r="309" spans="1:1" x14ac:dyDescent="0.25">
      <c r="A309">
        <v>309</v>
      </c>
    </row>
    <row r="310" spans="1:1" x14ac:dyDescent="0.25">
      <c r="A310">
        <v>310</v>
      </c>
    </row>
    <row r="311" spans="1:1" x14ac:dyDescent="0.25">
      <c r="A311">
        <v>311</v>
      </c>
    </row>
    <row r="312" spans="1:1" x14ac:dyDescent="0.25">
      <c r="A312">
        <v>312</v>
      </c>
    </row>
    <row r="313" spans="1:1" x14ac:dyDescent="0.25">
      <c r="A313">
        <v>313</v>
      </c>
    </row>
    <row r="314" spans="1:1" x14ac:dyDescent="0.25">
      <c r="A314">
        <v>314</v>
      </c>
    </row>
    <row r="315" spans="1:1" x14ac:dyDescent="0.25">
      <c r="A315">
        <v>315</v>
      </c>
    </row>
    <row r="316" spans="1:1" x14ac:dyDescent="0.25">
      <c r="A316">
        <v>316</v>
      </c>
    </row>
    <row r="317" spans="1:1" x14ac:dyDescent="0.25">
      <c r="A317">
        <v>317</v>
      </c>
    </row>
    <row r="318" spans="1:1" x14ac:dyDescent="0.25">
      <c r="A318">
        <v>318</v>
      </c>
    </row>
    <row r="319" spans="1:1" x14ac:dyDescent="0.25">
      <c r="A319">
        <v>319</v>
      </c>
    </row>
    <row r="320" spans="1:1" x14ac:dyDescent="0.25">
      <c r="A320">
        <v>320</v>
      </c>
    </row>
    <row r="321" spans="1:1" x14ac:dyDescent="0.25">
      <c r="A321">
        <v>321</v>
      </c>
    </row>
    <row r="322" spans="1:1" x14ac:dyDescent="0.25">
      <c r="A322">
        <v>322</v>
      </c>
    </row>
    <row r="323" spans="1:1" x14ac:dyDescent="0.25">
      <c r="A323">
        <v>323</v>
      </c>
    </row>
    <row r="324" spans="1:1" x14ac:dyDescent="0.25">
      <c r="A324">
        <v>324</v>
      </c>
    </row>
    <row r="325" spans="1:1" x14ac:dyDescent="0.25">
      <c r="A325">
        <v>325</v>
      </c>
    </row>
    <row r="326" spans="1:1" x14ac:dyDescent="0.25">
      <c r="A326">
        <v>326</v>
      </c>
    </row>
    <row r="327" spans="1:1" x14ac:dyDescent="0.25">
      <c r="A327">
        <v>327</v>
      </c>
    </row>
    <row r="328" spans="1:1" x14ac:dyDescent="0.25">
      <c r="A328">
        <v>328</v>
      </c>
    </row>
    <row r="329" spans="1:1" x14ac:dyDescent="0.25">
      <c r="A329">
        <v>329</v>
      </c>
    </row>
    <row r="330" spans="1:1" x14ac:dyDescent="0.25">
      <c r="A330">
        <v>330</v>
      </c>
    </row>
    <row r="331" spans="1:1" x14ac:dyDescent="0.25">
      <c r="A331">
        <v>331</v>
      </c>
    </row>
    <row r="332" spans="1:1" x14ac:dyDescent="0.25">
      <c r="A332">
        <v>332</v>
      </c>
    </row>
    <row r="333" spans="1:1" x14ac:dyDescent="0.25">
      <c r="A333">
        <v>333</v>
      </c>
    </row>
    <row r="334" spans="1:1" x14ac:dyDescent="0.25">
      <c r="A334">
        <v>334</v>
      </c>
    </row>
    <row r="335" spans="1:1" x14ac:dyDescent="0.25">
      <c r="A335">
        <v>335</v>
      </c>
    </row>
    <row r="336" spans="1:1" x14ac:dyDescent="0.25">
      <c r="A336">
        <v>336</v>
      </c>
    </row>
    <row r="337" spans="1:1" x14ac:dyDescent="0.25">
      <c r="A337">
        <v>337</v>
      </c>
    </row>
    <row r="338" spans="1:1" x14ac:dyDescent="0.25">
      <c r="A338">
        <v>338</v>
      </c>
    </row>
    <row r="339" spans="1:1" x14ac:dyDescent="0.25">
      <c r="A339">
        <v>339</v>
      </c>
    </row>
    <row r="340" spans="1:1" x14ac:dyDescent="0.25">
      <c r="A340">
        <v>340</v>
      </c>
    </row>
    <row r="341" spans="1:1" x14ac:dyDescent="0.25">
      <c r="A341">
        <v>341</v>
      </c>
    </row>
    <row r="342" spans="1:1" x14ac:dyDescent="0.25">
      <c r="A342">
        <v>342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2"/>
  <sheetViews>
    <sheetView workbookViewId="0">
      <pane ySplit="1" topLeftCell="A2" activePane="bottomLeft" state="frozen"/>
      <selection pane="bottomLeft" activeCell="N10" sqref="N10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850</v>
      </c>
      <c r="C2">
        <v>31.778513</v>
      </c>
      <c r="D2">
        <f t="shared" ref="D2:D65" si="0">C2/100</f>
        <v>0.31778513000000003</v>
      </c>
      <c r="E2">
        <f t="shared" ref="E2:E65" si="1">((1-D2)^2)/(2*D2)</f>
        <v>0.73228273589943738</v>
      </c>
      <c r="F2">
        <f t="shared" ref="F2:F65" si="2">1240/B2</f>
        <v>1.4588235294117646</v>
      </c>
      <c r="G2">
        <f>(E2)^2</f>
        <v>0.53623800529636512</v>
      </c>
      <c r="H2">
        <f>(G3-G2)/(F3-F2)</f>
        <v>2.6661079871167894</v>
      </c>
      <c r="I2">
        <f t="shared" ref="I2:I65" si="3">$R$4*F2+$R$5</f>
        <v>-133.27290211580143</v>
      </c>
      <c r="J2">
        <f t="shared" ref="J2:J65" si="4">$O$10*F2+$O$11</f>
        <v>0.51476668993952801</v>
      </c>
      <c r="L2" t="s">
        <v>9</v>
      </c>
      <c r="N2">
        <v>1.5</v>
      </c>
      <c r="O2">
        <f>MATCH(N2,F:F,1)</f>
        <v>25</v>
      </c>
      <c r="P2" t="s">
        <v>10</v>
      </c>
      <c r="R2">
        <v>3.5</v>
      </c>
      <c r="S2">
        <f>MATCH(R2,F:F,1)</f>
        <v>497</v>
      </c>
    </row>
    <row r="3" spans="1:19" x14ac:dyDescent="0.25">
      <c r="A3">
        <v>3</v>
      </c>
      <c r="B3">
        <v>849</v>
      </c>
      <c r="C3">
        <v>31.708559999999999</v>
      </c>
      <c r="D3">
        <f t="shared" si="0"/>
        <v>0.31708559999999997</v>
      </c>
      <c r="E3">
        <f t="shared" si="1"/>
        <v>0.7354040639615298</v>
      </c>
      <c r="F3">
        <f t="shared" si="2"/>
        <v>1.4605418138987043</v>
      </c>
      <c r="G3">
        <f t="shared" ref="G3:G66" si="5">(E3)^2</f>
        <v>0.54081913729113384</v>
      </c>
      <c r="H3">
        <f t="shared" ref="H3:H66" si="6">(G4-G3)/(F4-F3)</f>
        <v>2.8453757601218661</v>
      </c>
      <c r="I3">
        <f t="shared" si="3"/>
        <v>-132.97413538293816</v>
      </c>
      <c r="J3">
        <f t="shared" si="4"/>
        <v>0.51750023229305242</v>
      </c>
    </row>
    <row r="4" spans="1:19" x14ac:dyDescent="0.25">
      <c r="A4">
        <v>4</v>
      </c>
      <c r="B4">
        <v>848</v>
      </c>
      <c r="C4">
        <v>31.634429999999998</v>
      </c>
      <c r="D4">
        <f t="shared" si="0"/>
        <v>0.31634429999999997</v>
      </c>
      <c r="E4">
        <f t="shared" si="1"/>
        <v>0.73872852481061013</v>
      </c>
      <c r="F4">
        <f t="shared" si="2"/>
        <v>1.4622641509433962</v>
      </c>
      <c r="G4">
        <f t="shared" si="5"/>
        <v>0.54571983336886021</v>
      </c>
      <c r="H4">
        <f t="shared" si="6"/>
        <v>-5.1411979958325036</v>
      </c>
      <c r="I4">
        <f t="shared" si="3"/>
        <v>-132.674664011554</v>
      </c>
      <c r="J4">
        <f t="shared" si="4"/>
        <v>0.52024022168042983</v>
      </c>
      <c r="L4" t="s">
        <v>11</v>
      </c>
      <c r="M4" t="s">
        <v>12</v>
      </c>
      <c r="N4" t="s">
        <v>13</v>
      </c>
      <c r="O4">
        <f>VLOOKUP(M6,A:H,6,FALSE)</f>
        <v>2.2794117647058822</v>
      </c>
      <c r="P4" t="s">
        <v>14</v>
      </c>
      <c r="Q4" t="s">
        <v>15</v>
      </c>
      <c r="R4">
        <f>VLOOKUP(M6,A:J,8,FALSE)</f>
        <v>173.87501029900656</v>
      </c>
    </row>
    <row r="5" spans="1:19" x14ac:dyDescent="0.25">
      <c r="A5">
        <v>5</v>
      </c>
      <c r="B5">
        <v>847</v>
      </c>
      <c r="C5">
        <v>31.769221999999999</v>
      </c>
      <c r="D5">
        <f t="shared" si="0"/>
        <v>0.31769221999999997</v>
      </c>
      <c r="E5">
        <f t="shared" si="1"/>
        <v>0.73269642336304064</v>
      </c>
      <c r="F5">
        <f t="shared" si="2"/>
        <v>1.4639905548996459</v>
      </c>
      <c r="G5">
        <f t="shared" si="5"/>
        <v>0.53684404880899206</v>
      </c>
      <c r="H5">
        <f t="shared" si="6"/>
        <v>0.62205793201252046</v>
      </c>
      <c r="I5">
        <f t="shared" si="3"/>
        <v>-132.37448550588084</v>
      </c>
      <c r="J5">
        <f t="shared" si="4"/>
        <v>0.5229866809364907</v>
      </c>
      <c r="L5">
        <f>MAX(INDEX(H:H,O2):INDEX(H:H,S2))</f>
        <v>173.87501029900656</v>
      </c>
      <c r="M5">
        <f>MATCH(L5,H:H,0)</f>
        <v>308</v>
      </c>
      <c r="N5" t="s">
        <v>16</v>
      </c>
      <c r="O5">
        <f>VLOOKUP(M6,A:H,7,FALSE)</f>
        <v>9.4068857472069016</v>
      </c>
      <c r="Q5" t="s">
        <v>17</v>
      </c>
      <c r="R5">
        <f>O5-R4*O4</f>
        <v>-386.9258583167051</v>
      </c>
    </row>
    <row r="6" spans="1:19" x14ac:dyDescent="0.25">
      <c r="A6">
        <v>6</v>
      </c>
      <c r="B6">
        <v>846</v>
      </c>
      <c r="C6">
        <v>31.752746999999999</v>
      </c>
      <c r="D6">
        <f t="shared" si="0"/>
        <v>0.31752746999999998</v>
      </c>
      <c r="E6">
        <f t="shared" si="1"/>
        <v>0.73343064492121113</v>
      </c>
      <c r="F6">
        <f t="shared" si="2"/>
        <v>1.4657210401891252</v>
      </c>
      <c r="G6">
        <f t="shared" si="5"/>
        <v>0.53792051090954363</v>
      </c>
      <c r="H6">
        <f t="shared" si="6"/>
        <v>2.4447039893340921</v>
      </c>
      <c r="I6">
        <f t="shared" si="3"/>
        <v>-132.07359735835036</v>
      </c>
      <c r="J6">
        <f t="shared" si="4"/>
        <v>0.52573963300403115</v>
      </c>
      <c r="M6">
        <v>308</v>
      </c>
    </row>
    <row r="7" spans="1:19" x14ac:dyDescent="0.25">
      <c r="A7">
        <v>7</v>
      </c>
      <c r="B7">
        <v>845</v>
      </c>
      <c r="C7">
        <v>31.688189999999999</v>
      </c>
      <c r="D7">
        <f t="shared" si="0"/>
        <v>0.31688189999999999</v>
      </c>
      <c r="E7">
        <f t="shared" si="1"/>
        <v>0.73631586175734554</v>
      </c>
      <c r="F7">
        <f t="shared" si="2"/>
        <v>1.4674556213017751</v>
      </c>
      <c r="G7">
        <f t="shared" si="5"/>
        <v>0.54216104827546241</v>
      </c>
      <c r="H7">
        <f t="shared" si="6"/>
        <v>2.1895199684467954</v>
      </c>
      <c r="I7">
        <f t="shared" si="3"/>
        <v>-131.77199704952389</v>
      </c>
      <c r="J7">
        <f t="shared" si="4"/>
        <v>0.52849910093445374</v>
      </c>
      <c r="O7" t="s">
        <v>13</v>
      </c>
      <c r="P7" t="s">
        <v>18</v>
      </c>
    </row>
    <row r="8" spans="1:19" x14ac:dyDescent="0.25">
      <c r="A8">
        <v>8</v>
      </c>
      <c r="B8">
        <v>844</v>
      </c>
      <c r="C8">
        <v>31.630696</v>
      </c>
      <c r="D8">
        <f t="shared" si="0"/>
        <v>0.31630696000000003</v>
      </c>
      <c r="E8">
        <f t="shared" si="1"/>
        <v>0.73889643930762938</v>
      </c>
      <c r="F8">
        <f t="shared" si="2"/>
        <v>1.4691943127962086</v>
      </c>
      <c r="G8">
        <f t="shared" si="5"/>
        <v>0.54596794802149318</v>
      </c>
      <c r="H8">
        <f t="shared" si="6"/>
        <v>2.6103750798979921</v>
      </c>
      <c r="I8">
        <f t="shared" si="3"/>
        <v>-131.46968204802246</v>
      </c>
      <c r="J8">
        <f t="shared" si="4"/>
        <v>0.53126510788840831</v>
      </c>
      <c r="L8" t="s">
        <v>19</v>
      </c>
      <c r="N8">
        <v>1.5</v>
      </c>
      <c r="O8">
        <f>VLOOKUP(N8,F:I,1,TRUE)</f>
        <v>1.4993954050785974</v>
      </c>
      <c r="P8">
        <f>VLOOKUP(O8,F:I,2,FALSE)</f>
        <v>0.57931068212486858</v>
      </c>
      <c r="R8" t="e">
        <f>INDEX(3,4)</f>
        <v>#REF!</v>
      </c>
    </row>
    <row r="9" spans="1:19" x14ac:dyDescent="0.25">
      <c r="A9">
        <v>9</v>
      </c>
      <c r="B9">
        <v>843</v>
      </c>
      <c r="C9">
        <v>31.562552</v>
      </c>
      <c r="D9">
        <f t="shared" si="0"/>
        <v>0.31562551999999999</v>
      </c>
      <c r="E9">
        <f t="shared" si="1"/>
        <v>0.74196856590568216</v>
      </c>
      <c r="F9">
        <f t="shared" si="2"/>
        <v>1.4709371293001186</v>
      </c>
      <c r="G9">
        <f t="shared" si="5"/>
        <v>0.55051735279213465</v>
      </c>
      <c r="H9">
        <f t="shared" si="6"/>
        <v>2.1684299562618961</v>
      </c>
      <c r="I9">
        <f t="shared" si="3"/>
        <v>-131.16664981045585</v>
      </c>
      <c r="J9">
        <f t="shared" si="4"/>
        <v>0.53403767713644035</v>
      </c>
      <c r="L9" t="s">
        <v>20</v>
      </c>
      <c r="N9">
        <v>1.7</v>
      </c>
      <c r="O9">
        <f>VLOOKUP(N9,F:I,1,TRUE)</f>
        <v>1.6986301369863013</v>
      </c>
      <c r="P9">
        <f>VLOOKUP(O9,F:I,2,FALSE)</f>
        <v>0.89626435429171414</v>
      </c>
    </row>
    <row r="10" spans="1:19" x14ac:dyDescent="0.25">
      <c r="A10">
        <v>10</v>
      </c>
      <c r="B10">
        <v>842</v>
      </c>
      <c r="C10">
        <v>31.506271999999999</v>
      </c>
      <c r="D10">
        <f t="shared" si="0"/>
        <v>0.31506272000000002</v>
      </c>
      <c r="E10">
        <f t="shared" si="1"/>
        <v>0.74451696083528751</v>
      </c>
      <c r="F10">
        <f t="shared" si="2"/>
        <v>1.4726840855106889</v>
      </c>
      <c r="G10">
        <f t="shared" si="5"/>
        <v>0.55430550497141307</v>
      </c>
      <c r="H10">
        <f t="shared" si="6"/>
        <v>-6.5154690507288976E-2</v>
      </c>
      <c r="I10">
        <f t="shared" si="3"/>
        <v>-130.86289778135102</v>
      </c>
      <c r="J10">
        <f t="shared" si="4"/>
        <v>0.53681683205964648</v>
      </c>
      <c r="L10" t="s">
        <v>21</v>
      </c>
      <c r="N10" t="s">
        <v>17</v>
      </c>
      <c r="O10">
        <f>(P9-P8)/(O9-O8)</f>
        <v>1.5908555156621753</v>
      </c>
    </row>
    <row r="11" spans="1:19" x14ac:dyDescent="0.25">
      <c r="A11">
        <v>11</v>
      </c>
      <c r="B11">
        <v>841</v>
      </c>
      <c r="C11">
        <v>31.507961000000002</v>
      </c>
      <c r="D11">
        <f t="shared" si="0"/>
        <v>0.31507961000000001</v>
      </c>
      <c r="E11">
        <f t="shared" si="1"/>
        <v>0.74444033467883264</v>
      </c>
      <c r="F11">
        <f t="shared" si="2"/>
        <v>1.474435196195006</v>
      </c>
      <c r="G11">
        <f t="shared" si="5"/>
        <v>0.55419141189673238</v>
      </c>
      <c r="H11">
        <f t="shared" si="6"/>
        <v>3.4634045658242983E-2</v>
      </c>
      <c r="I11">
        <f t="shared" si="3"/>
        <v>-130.55842339308066</v>
      </c>
      <c r="J11">
        <f t="shared" si="4"/>
        <v>0.53960259615032724</v>
      </c>
      <c r="L11" t="s">
        <v>22</v>
      </c>
      <c r="O11">
        <f>P8-O10*O8</f>
        <v>-1.8060107682029396</v>
      </c>
    </row>
    <row r="12" spans="1:19" x14ac:dyDescent="0.25">
      <c r="A12">
        <v>12</v>
      </c>
      <c r="B12">
        <v>840</v>
      </c>
      <c r="C12">
        <v>31.507061</v>
      </c>
      <c r="D12">
        <f t="shared" si="0"/>
        <v>0.31507061000000003</v>
      </c>
      <c r="E12">
        <f t="shared" si="1"/>
        <v>0.7444811645328836</v>
      </c>
      <c r="F12">
        <f t="shared" si="2"/>
        <v>1.4761904761904763</v>
      </c>
      <c r="G12">
        <f t="shared" si="5"/>
        <v>0.5542522043442385</v>
      </c>
      <c r="H12">
        <f t="shared" si="6"/>
        <v>3.7604570360409468</v>
      </c>
      <c r="I12">
        <f t="shared" si="3"/>
        <v>-130.25322406579062</v>
      </c>
      <c r="J12">
        <f t="shared" si="4"/>
        <v>0.54239499301265282</v>
      </c>
    </row>
    <row r="13" spans="1:19" x14ac:dyDescent="0.25">
      <c r="A13">
        <v>13</v>
      </c>
      <c r="B13">
        <v>839</v>
      </c>
      <c r="C13">
        <v>31.409739999999999</v>
      </c>
      <c r="D13">
        <f t="shared" si="0"/>
        <v>0.31409739999999997</v>
      </c>
      <c r="E13">
        <f t="shared" si="1"/>
        <v>0.7489116062195359</v>
      </c>
      <c r="F13">
        <f t="shared" si="2"/>
        <v>1.4779499404052443</v>
      </c>
      <c r="G13">
        <f t="shared" si="5"/>
        <v>0.56086859393032518</v>
      </c>
      <c r="H13">
        <f t="shared" si="6"/>
        <v>0.70407745182153547</v>
      </c>
      <c r="I13">
        <f t="shared" si="3"/>
        <v>-129.9472972073271</v>
      </c>
      <c r="J13">
        <f t="shared" si="4"/>
        <v>0.54519404636332647</v>
      </c>
      <c r="L13" t="s">
        <v>23</v>
      </c>
      <c r="M13" s="1">
        <f>(R5-O11)/(O10-R4)</f>
        <v>2.235375899964851</v>
      </c>
      <c r="N13" t="s">
        <v>24</v>
      </c>
    </row>
    <row r="14" spans="1:19" x14ac:dyDescent="0.25">
      <c r="A14">
        <v>14</v>
      </c>
      <c r="B14">
        <v>838</v>
      </c>
      <c r="C14">
        <v>31.391613</v>
      </c>
      <c r="D14">
        <f t="shared" si="0"/>
        <v>0.31391613000000002</v>
      </c>
      <c r="E14">
        <f t="shared" si="1"/>
        <v>0.74974018804668774</v>
      </c>
      <c r="F14">
        <f t="shared" si="2"/>
        <v>1.4797136038186158</v>
      </c>
      <c r="G14">
        <f t="shared" si="5"/>
        <v>0.56211034957228267</v>
      </c>
      <c r="H14">
        <f t="shared" si="6"/>
        <v>0.33953570582820508</v>
      </c>
      <c r="I14">
        <f t="shared" si="3"/>
        <v>-129.64064021316318</v>
      </c>
      <c r="J14">
        <f t="shared" si="4"/>
        <v>0.54799978003226046</v>
      </c>
      <c r="L14" t="s">
        <v>25</v>
      </c>
      <c r="M14" s="1">
        <f>-R5/R4</f>
        <v>2.2253103401766747</v>
      </c>
      <c r="N14" t="s">
        <v>26</v>
      </c>
    </row>
    <row r="15" spans="1:19" x14ac:dyDescent="0.25">
      <c r="A15">
        <v>15</v>
      </c>
      <c r="B15">
        <v>837</v>
      </c>
      <c r="C15">
        <v>31.382866</v>
      </c>
      <c r="D15">
        <f t="shared" si="0"/>
        <v>0.31382865999999998</v>
      </c>
      <c r="E15">
        <f t="shared" si="1"/>
        <v>0.75014039163503365</v>
      </c>
      <c r="F15">
        <f t="shared" si="2"/>
        <v>1.4814814814814814</v>
      </c>
      <c r="G15">
        <f t="shared" si="5"/>
        <v>0.56271060716236165</v>
      </c>
      <c r="H15">
        <f t="shared" si="6"/>
        <v>0.12444310649203816</v>
      </c>
      <c r="I15">
        <f t="shared" si="3"/>
        <v>-129.33325046632501</v>
      </c>
      <c r="J15">
        <f t="shared" si="4"/>
        <v>0.55081221796324575</v>
      </c>
    </row>
    <row r="16" spans="1:19" x14ac:dyDescent="0.25">
      <c r="A16">
        <v>16</v>
      </c>
      <c r="B16">
        <v>836</v>
      </c>
      <c r="C16">
        <v>31.379655</v>
      </c>
      <c r="D16">
        <f t="shared" si="0"/>
        <v>0.31379655000000001</v>
      </c>
      <c r="E16">
        <f t="shared" si="1"/>
        <v>0.75028736739123258</v>
      </c>
      <c r="F16">
        <f t="shared" si="2"/>
        <v>1.4832535885167464</v>
      </c>
      <c r="G16">
        <f t="shared" si="5"/>
        <v>0.56293113366686642</v>
      </c>
      <c r="H16">
        <f t="shared" si="6"/>
        <v>-0.91880904859997814</v>
      </c>
      <c r="I16">
        <f t="shared" si="3"/>
        <v>-129.02512533731738</v>
      </c>
      <c r="J16">
        <f t="shared" si="4"/>
        <v>0.55363138421464075</v>
      </c>
    </row>
    <row r="17" spans="1:10" x14ac:dyDescent="0.25">
      <c r="A17">
        <v>17</v>
      </c>
      <c r="B17">
        <v>835</v>
      </c>
      <c r="C17">
        <v>31.403452000000001</v>
      </c>
      <c r="D17">
        <f t="shared" si="0"/>
        <v>0.31403452000000004</v>
      </c>
      <c r="E17">
        <f t="shared" si="1"/>
        <v>0.7491989093295065</v>
      </c>
      <c r="F17">
        <f t="shared" si="2"/>
        <v>1.4850299401197604</v>
      </c>
      <c r="G17">
        <f t="shared" si="5"/>
        <v>0.56129900574052205</v>
      </c>
      <c r="H17">
        <f t="shared" si="6"/>
        <v>3.8969226164468247</v>
      </c>
      <c r="I17">
        <f t="shared" si="3"/>
        <v>-128.71626218404867</v>
      </c>
      <c r="J17">
        <f t="shared" si="4"/>
        <v>0.55645730296005125</v>
      </c>
    </row>
    <row r="18" spans="1:10" x14ac:dyDescent="0.25">
      <c r="A18">
        <v>18</v>
      </c>
      <c r="B18">
        <v>834</v>
      </c>
      <c r="C18">
        <v>31.302792</v>
      </c>
      <c r="D18">
        <f t="shared" si="0"/>
        <v>0.31302792000000002</v>
      </c>
      <c r="E18">
        <f t="shared" si="1"/>
        <v>0.75381556811214534</v>
      </c>
      <c r="F18">
        <f t="shared" si="2"/>
        <v>1.4868105515587531</v>
      </c>
      <c r="G18">
        <f t="shared" si="5"/>
        <v>0.56823791072823648</v>
      </c>
      <c r="H18">
        <f t="shared" si="6"/>
        <v>2.5567061092040002</v>
      </c>
      <c r="I18">
        <f t="shared" si="3"/>
        <v>-128.40665835175531</v>
      </c>
      <c r="J18">
        <f t="shared" si="4"/>
        <v>0.55928999848902361</v>
      </c>
    </row>
    <row r="19" spans="1:10" x14ac:dyDescent="0.25">
      <c r="A19">
        <v>19</v>
      </c>
      <c r="B19">
        <v>833</v>
      </c>
      <c r="C19">
        <v>31.237313</v>
      </c>
      <c r="D19">
        <f t="shared" si="0"/>
        <v>0.31237313</v>
      </c>
      <c r="E19">
        <f t="shared" si="1"/>
        <v>0.75683640322392143</v>
      </c>
      <c r="F19">
        <f t="shared" si="2"/>
        <v>1.4885954381752702</v>
      </c>
      <c r="G19">
        <f t="shared" si="5"/>
        <v>0.57280134124492221</v>
      </c>
      <c r="H19">
        <f t="shared" si="6"/>
        <v>-0.25910330143692595</v>
      </c>
      <c r="I19">
        <f t="shared" si="3"/>
        <v>-128.09631117292582</v>
      </c>
      <c r="J19">
        <f t="shared" si="4"/>
        <v>0.56212949520774158</v>
      </c>
    </row>
    <row r="20" spans="1:10" x14ac:dyDescent="0.25">
      <c r="A20">
        <v>20</v>
      </c>
      <c r="B20">
        <v>832</v>
      </c>
      <c r="C20">
        <v>31.243939000000001</v>
      </c>
      <c r="D20">
        <f t="shared" si="0"/>
        <v>0.31243938999999998</v>
      </c>
      <c r="E20">
        <f t="shared" si="1"/>
        <v>0.75653007839948117</v>
      </c>
      <c r="F20">
        <f t="shared" si="2"/>
        <v>1.4903846153846154</v>
      </c>
      <c r="G20">
        <f t="shared" si="5"/>
        <v>0.57233775952312516</v>
      </c>
      <c r="H20">
        <f t="shared" si="6"/>
        <v>0.48734728136308153</v>
      </c>
      <c r="I20">
        <f t="shared" si="3"/>
        <v>-127.78521796722418</v>
      </c>
      <c r="J20">
        <f t="shared" si="4"/>
        <v>0.56497581763972571</v>
      </c>
    </row>
    <row r="21" spans="1:10" x14ac:dyDescent="0.25">
      <c r="A21">
        <v>21</v>
      </c>
      <c r="B21">
        <v>831</v>
      </c>
      <c r="C21">
        <v>31.231451</v>
      </c>
      <c r="D21">
        <f t="shared" si="0"/>
        <v>0.31231450999999999</v>
      </c>
      <c r="E21">
        <f t="shared" si="1"/>
        <v>0.75710752785155599</v>
      </c>
      <c r="F21">
        <f t="shared" si="2"/>
        <v>1.4921780986762936</v>
      </c>
      <c r="G21">
        <f t="shared" si="5"/>
        <v>0.57321180872949462</v>
      </c>
      <c r="H21">
        <f t="shared" si="6"/>
        <v>3.3277714479087486</v>
      </c>
      <c r="I21">
        <f t="shared" si="3"/>
        <v>-127.47337604141251</v>
      </c>
      <c r="J21">
        <f t="shared" si="4"/>
        <v>0.56782899042653989</v>
      </c>
    </row>
    <row r="22" spans="1:10" x14ac:dyDescent="0.25">
      <c r="A22">
        <v>22</v>
      </c>
      <c r="B22">
        <v>830</v>
      </c>
      <c r="C22">
        <v>31.146522000000001</v>
      </c>
      <c r="D22">
        <f t="shared" si="0"/>
        <v>0.31146521999999999</v>
      </c>
      <c r="E22">
        <f t="shared" si="1"/>
        <v>0.76104828537460534</v>
      </c>
      <c r="F22">
        <f t="shared" si="2"/>
        <v>1.4939759036144578</v>
      </c>
      <c r="G22">
        <f t="shared" si="5"/>
        <v>0.5791944926716267</v>
      </c>
      <c r="H22">
        <f t="shared" si="6"/>
        <v>1.7452546893518825</v>
      </c>
      <c r="I22">
        <f t="shared" si="3"/>
        <v>-127.16078268927362</v>
      </c>
      <c r="J22">
        <f t="shared" si="4"/>
        <v>0.57068903832850282</v>
      </c>
    </row>
    <row r="23" spans="1:10" x14ac:dyDescent="0.25">
      <c r="A23">
        <v>23</v>
      </c>
      <c r="B23">
        <v>829</v>
      </c>
      <c r="C23">
        <v>31.102253000000001</v>
      </c>
      <c r="D23">
        <f t="shared" si="0"/>
        <v>0.31102253000000002</v>
      </c>
      <c r="E23">
        <f t="shared" si="1"/>
        <v>0.76311184621834438</v>
      </c>
      <c r="F23">
        <f t="shared" si="2"/>
        <v>1.4957780458383594</v>
      </c>
      <c r="G23">
        <f t="shared" si="5"/>
        <v>0.58233968983877005</v>
      </c>
      <c r="H23">
        <f t="shared" si="6"/>
        <v>-2.9247410648474395</v>
      </c>
      <c r="I23">
        <f t="shared" si="3"/>
        <v>-126.84743519153244</v>
      </c>
      <c r="J23">
        <f t="shared" si="4"/>
        <v>0.57355598622540471</v>
      </c>
    </row>
    <row r="24" spans="1:10" x14ac:dyDescent="0.25">
      <c r="A24">
        <v>24</v>
      </c>
      <c r="B24">
        <v>828</v>
      </c>
      <c r="C24">
        <v>31.176767999999999</v>
      </c>
      <c r="D24">
        <f t="shared" si="0"/>
        <v>0.31176767999999999</v>
      </c>
      <c r="E24">
        <f t="shared" si="1"/>
        <v>0.759642125656807</v>
      </c>
      <c r="F24">
        <f t="shared" si="2"/>
        <v>1.4975845410628019</v>
      </c>
      <c r="G24">
        <f t="shared" si="5"/>
        <v>0.57705615907239216</v>
      </c>
      <c r="H24">
        <f t="shared" si="6"/>
        <v>1.2449985381625104</v>
      </c>
      <c r="I24">
        <f t="shared" si="3"/>
        <v>-126.53333081577739</v>
      </c>
      <c r="J24">
        <f t="shared" si="4"/>
        <v>0.57642985911722633</v>
      </c>
    </row>
    <row r="25" spans="1:10" x14ac:dyDescent="0.25">
      <c r="A25">
        <v>25</v>
      </c>
      <c r="B25">
        <v>827</v>
      </c>
      <c r="C25">
        <v>31.144881999999999</v>
      </c>
      <c r="D25">
        <f t="shared" si="0"/>
        <v>0.31144882000000002</v>
      </c>
      <c r="E25">
        <f t="shared" si="1"/>
        <v>0.76112461668564402</v>
      </c>
      <c r="F25">
        <f t="shared" si="2"/>
        <v>1.4993954050785974</v>
      </c>
      <c r="G25">
        <f t="shared" si="5"/>
        <v>0.57931068212486858</v>
      </c>
      <c r="H25">
        <f t="shared" si="6"/>
        <v>1.3155315957608684</v>
      </c>
      <c r="I25">
        <f t="shared" si="3"/>
        <v>-126.2184668163809</v>
      </c>
      <c r="J25">
        <f t="shared" si="4"/>
        <v>0.57931068212486858</v>
      </c>
    </row>
    <row r="26" spans="1:10" x14ac:dyDescent="0.25">
      <c r="A26">
        <v>26</v>
      </c>
      <c r="B26">
        <v>826</v>
      </c>
      <c r="C26">
        <v>31.111253999999999</v>
      </c>
      <c r="D26">
        <f t="shared" si="0"/>
        <v>0.31111253999999999</v>
      </c>
      <c r="E26">
        <f t="shared" si="1"/>
        <v>0.76269174579920762</v>
      </c>
      <c r="F26">
        <f t="shared" si="2"/>
        <v>1.5012106537530265</v>
      </c>
      <c r="G26">
        <f t="shared" si="5"/>
        <v>0.58169869911024319</v>
      </c>
      <c r="H26">
        <f t="shared" si="6"/>
        <v>1.5399829591233787</v>
      </c>
      <c r="I26">
        <f t="shared" si="3"/>
        <v>-125.90284043441926</v>
      </c>
      <c r="J26">
        <f t="shared" si="4"/>
        <v>0.58219848049088263</v>
      </c>
    </row>
    <row r="27" spans="1:10" x14ac:dyDescent="0.25">
      <c r="A27">
        <v>27</v>
      </c>
      <c r="B27">
        <v>825</v>
      </c>
      <c r="C27">
        <v>31.071982999999999</v>
      </c>
      <c r="D27">
        <f t="shared" si="0"/>
        <v>0.31071982999999997</v>
      </c>
      <c r="E27">
        <f t="shared" si="1"/>
        <v>0.76452660384634752</v>
      </c>
      <c r="F27">
        <f t="shared" si="2"/>
        <v>1.5030303030303029</v>
      </c>
      <c r="G27">
        <f t="shared" si="5"/>
        <v>0.58450092798883002</v>
      </c>
      <c r="H27">
        <f t="shared" si="6"/>
        <v>1.9510617609913792</v>
      </c>
      <c r="I27">
        <f t="shared" si="3"/>
        <v>-125.58644889759222</v>
      </c>
      <c r="J27">
        <f t="shared" si="4"/>
        <v>0.5850932795802084</v>
      </c>
    </row>
    <row r="28" spans="1:10" x14ac:dyDescent="0.25">
      <c r="A28">
        <v>28</v>
      </c>
      <c r="B28">
        <v>824</v>
      </c>
      <c r="C28">
        <v>31.022400999999999</v>
      </c>
      <c r="D28">
        <f t="shared" si="0"/>
        <v>0.31022400999999999</v>
      </c>
      <c r="E28">
        <f t="shared" si="1"/>
        <v>0.76685056772440041</v>
      </c>
      <c r="F28">
        <f t="shared" si="2"/>
        <v>1.5048543689320388</v>
      </c>
      <c r="G28">
        <f t="shared" si="5"/>
        <v>0.58805979321923518</v>
      </c>
      <c r="H28">
        <f t="shared" si="6"/>
        <v>3.5706958230824402</v>
      </c>
      <c r="I28">
        <f t="shared" si="3"/>
        <v>-125.26928942014183</v>
      </c>
      <c r="J28">
        <f t="shared" si="4"/>
        <v>0.58799510488091666</v>
      </c>
    </row>
    <row r="29" spans="1:10" x14ac:dyDescent="0.25">
      <c r="A29">
        <v>29</v>
      </c>
      <c r="B29">
        <v>823</v>
      </c>
      <c r="C29">
        <v>30.932278</v>
      </c>
      <c r="D29">
        <f t="shared" si="0"/>
        <v>0.30932278000000002</v>
      </c>
      <c r="E29">
        <f t="shared" si="1"/>
        <v>0.77109584723590086</v>
      </c>
      <c r="F29">
        <f t="shared" si="2"/>
        <v>1.5066828675577157</v>
      </c>
      <c r="G29">
        <f t="shared" si="5"/>
        <v>0.59458880562445171</v>
      </c>
      <c r="H29">
        <f t="shared" si="6"/>
        <v>-2.389157607457828</v>
      </c>
      <c r="I29">
        <f t="shared" si="3"/>
        <v>-124.95135920277056</v>
      </c>
      <c r="J29">
        <f t="shared" si="4"/>
        <v>0.59090398200495509</v>
      </c>
    </row>
    <row r="30" spans="1:10" x14ac:dyDescent="0.25">
      <c r="A30">
        <v>30</v>
      </c>
      <c r="B30">
        <v>822</v>
      </c>
      <c r="C30">
        <v>30.992607</v>
      </c>
      <c r="D30">
        <f t="shared" si="0"/>
        <v>0.30992607</v>
      </c>
      <c r="E30">
        <f t="shared" si="1"/>
        <v>0.76825100396627655</v>
      </c>
      <c r="F30">
        <f t="shared" si="2"/>
        <v>1.5085158150851581</v>
      </c>
      <c r="G30">
        <f t="shared" si="5"/>
        <v>0.59020960509519182</v>
      </c>
      <c r="H30">
        <f t="shared" si="6"/>
        <v>1.0255249277916298</v>
      </c>
      <c r="I30">
        <f t="shared" si="3"/>
        <v>-124.63265543255898</v>
      </c>
      <c r="J30">
        <f t="shared" si="4"/>
        <v>0.59381993668890631</v>
      </c>
    </row>
    <row r="31" spans="1:10" x14ac:dyDescent="0.25">
      <c r="A31">
        <v>31</v>
      </c>
      <c r="B31">
        <v>821</v>
      </c>
      <c r="C31">
        <v>30.966588999999999</v>
      </c>
      <c r="D31">
        <f t="shared" si="0"/>
        <v>0.30966589</v>
      </c>
      <c r="E31">
        <f t="shared" si="1"/>
        <v>0.76947639184524341</v>
      </c>
      <c r="F31">
        <f t="shared" si="2"/>
        <v>1.510353227771011</v>
      </c>
      <c r="G31">
        <f t="shared" si="5"/>
        <v>0.59209391760717456</v>
      </c>
      <c r="H31">
        <f t="shared" si="6"/>
        <v>1.9579880459743524</v>
      </c>
      <c r="I31">
        <f t="shared" si="3"/>
        <v>-124.31317528288275</v>
      </c>
      <c r="J31">
        <f t="shared" si="4"/>
        <v>0.59674299479474291</v>
      </c>
    </row>
    <row r="32" spans="1:10" x14ac:dyDescent="0.25">
      <c r="A32">
        <v>32</v>
      </c>
      <c r="B32">
        <v>820</v>
      </c>
      <c r="C32">
        <v>30.917041999999999</v>
      </c>
      <c r="D32">
        <f t="shared" si="0"/>
        <v>0.30917042</v>
      </c>
      <c r="E32">
        <f t="shared" si="1"/>
        <v>0.77181625040807</v>
      </c>
      <c r="F32">
        <f t="shared" si="2"/>
        <v>1.5121951219512195</v>
      </c>
      <c r="G32">
        <f t="shared" si="5"/>
        <v>0.59570032439397258</v>
      </c>
      <c r="H32">
        <f t="shared" si="6"/>
        <v>4.6516011032915958E-2</v>
      </c>
      <c r="I32">
        <f t="shared" si="3"/>
        <v>-123.99291591332934</v>
      </c>
      <c r="J32">
        <f t="shared" si="4"/>
        <v>0.59967318231059386</v>
      </c>
    </row>
    <row r="33" spans="1:10" x14ac:dyDescent="0.25">
      <c r="A33">
        <v>33</v>
      </c>
      <c r="B33">
        <v>819</v>
      </c>
      <c r="C33">
        <v>30.915866000000001</v>
      </c>
      <c r="D33">
        <f t="shared" si="0"/>
        <v>0.30915866000000003</v>
      </c>
      <c r="E33">
        <f t="shared" si="1"/>
        <v>0.77187188780834337</v>
      </c>
      <c r="F33">
        <f t="shared" si="2"/>
        <v>1.514041514041514</v>
      </c>
      <c r="G33">
        <f t="shared" si="5"/>
        <v>0.59578621118881581</v>
      </c>
      <c r="H33">
        <f t="shared" si="6"/>
        <v>3.0962011059435226</v>
      </c>
      <c r="I33">
        <f t="shared" si="3"/>
        <v>-123.67187446961339</v>
      </c>
      <c r="J33">
        <f t="shared" si="4"/>
        <v>0.60261052535151372</v>
      </c>
    </row>
    <row r="34" spans="1:10" x14ac:dyDescent="0.25">
      <c r="A34">
        <v>34</v>
      </c>
      <c r="B34">
        <v>818</v>
      </c>
      <c r="C34">
        <v>30.837810000000001</v>
      </c>
      <c r="D34">
        <f t="shared" si="0"/>
        <v>0.30837809999999999</v>
      </c>
      <c r="E34">
        <f t="shared" si="1"/>
        <v>0.77557526387186704</v>
      </c>
      <c r="F34">
        <f t="shared" si="2"/>
        <v>1.5158924205378974</v>
      </c>
      <c r="G34">
        <f t="shared" si="5"/>
        <v>0.6015169899299162</v>
      </c>
      <c r="H34">
        <f t="shared" si="6"/>
        <v>0.57315268086782722</v>
      </c>
      <c r="I34">
        <f t="shared" si="3"/>
        <v>-123.3500480834922</v>
      </c>
      <c r="J34">
        <f t="shared" si="4"/>
        <v>0.60555505016026023</v>
      </c>
    </row>
    <row r="35" spans="1:10" x14ac:dyDescent="0.25">
      <c r="A35">
        <v>35</v>
      </c>
      <c r="B35">
        <v>817</v>
      </c>
      <c r="C35">
        <v>30.823414</v>
      </c>
      <c r="D35">
        <f t="shared" si="0"/>
        <v>0.30823413999999999</v>
      </c>
      <c r="E35">
        <f t="shared" si="1"/>
        <v>0.77626054833111569</v>
      </c>
      <c r="F35">
        <f t="shared" si="2"/>
        <v>1.517747858017136</v>
      </c>
      <c r="G35">
        <f t="shared" si="5"/>
        <v>0.60258043889532442</v>
      </c>
      <c r="H35">
        <f t="shared" si="6"/>
        <v>0.97923252575734376</v>
      </c>
      <c r="I35">
        <f t="shared" si="3"/>
        <v>-123.02743387268043</v>
      </c>
      <c r="J35">
        <f t="shared" si="4"/>
        <v>0.60850678310807327</v>
      </c>
    </row>
    <row r="36" spans="1:10" x14ac:dyDescent="0.25">
      <c r="A36">
        <v>36</v>
      </c>
      <c r="B36">
        <v>816</v>
      </c>
      <c r="C36">
        <v>30.798822000000001</v>
      </c>
      <c r="D36">
        <f t="shared" si="0"/>
        <v>0.30798822000000003</v>
      </c>
      <c r="E36">
        <f t="shared" si="1"/>
        <v>0.77743282463655305</v>
      </c>
      <c r="F36">
        <f t="shared" si="2"/>
        <v>1.5196078431372548</v>
      </c>
      <c r="G36">
        <f t="shared" si="5"/>
        <v>0.6044017968223695</v>
      </c>
      <c r="H36">
        <f t="shared" si="6"/>
        <v>2.3976070490265151</v>
      </c>
      <c r="I36">
        <f t="shared" si="3"/>
        <v>-122.70402894076375</v>
      </c>
      <c r="J36">
        <f t="shared" si="4"/>
        <v>0.61146575069546394</v>
      </c>
    </row>
    <row r="37" spans="1:10" x14ac:dyDescent="0.25">
      <c r="A37">
        <v>37</v>
      </c>
      <c r="B37">
        <v>815</v>
      </c>
      <c r="C37">
        <v>30.738800999999999</v>
      </c>
      <c r="D37">
        <f t="shared" si="0"/>
        <v>0.30738800999999999</v>
      </c>
      <c r="E37">
        <f t="shared" si="1"/>
        <v>0.78030266810302751</v>
      </c>
      <c r="F37">
        <f t="shared" si="2"/>
        <v>1.5214723926380369</v>
      </c>
      <c r="G37">
        <f t="shared" si="5"/>
        <v>0.60887225384870347</v>
      </c>
      <c r="H37">
        <f t="shared" si="6"/>
        <v>-2.4711777468414877</v>
      </c>
      <c r="I37">
        <f t="shared" si="3"/>
        <v>-122.37983037711228</v>
      </c>
      <c r="J37">
        <f t="shared" si="4"/>
        <v>0.61443197955300821</v>
      </c>
    </row>
    <row r="38" spans="1:10" x14ac:dyDescent="0.25">
      <c r="A38">
        <v>38</v>
      </c>
      <c r="B38">
        <v>814</v>
      </c>
      <c r="C38">
        <v>30.800823999999999</v>
      </c>
      <c r="D38">
        <f t="shared" si="0"/>
        <v>0.30800823999999999</v>
      </c>
      <c r="E38">
        <f t="shared" si="1"/>
        <v>0.77733731394312322</v>
      </c>
      <c r="F38">
        <f t="shared" si="2"/>
        <v>1.5233415233415233</v>
      </c>
      <c r="G38">
        <f t="shared" si="5"/>
        <v>0.60425329964830976</v>
      </c>
      <c r="H38">
        <f t="shared" si="6"/>
        <v>3.0398832514416716</v>
      </c>
      <c r="I38">
        <f t="shared" si="3"/>
        <v>-122.05483525679341</v>
      </c>
      <c r="J38">
        <f t="shared" si="4"/>
        <v>0.61740549644214315</v>
      </c>
    </row>
    <row r="39" spans="1:10" x14ac:dyDescent="0.25">
      <c r="A39">
        <v>39</v>
      </c>
      <c r="B39">
        <v>813</v>
      </c>
      <c r="C39">
        <v>30.724412999999998</v>
      </c>
      <c r="D39">
        <f t="shared" si="0"/>
        <v>0.30724413</v>
      </c>
      <c r="E39">
        <f t="shared" si="1"/>
        <v>0.78099245609583645</v>
      </c>
      <c r="F39">
        <f t="shared" si="2"/>
        <v>1.5252152521525215</v>
      </c>
      <c r="G39">
        <f t="shared" si="5"/>
        <v>0.609949216478607</v>
      </c>
      <c r="H39">
        <f t="shared" si="6"/>
        <v>1.0336421640291051</v>
      </c>
      <c r="I39">
        <f t="shared" si="3"/>
        <v>-121.72904064048356</v>
      </c>
      <c r="J39">
        <f t="shared" si="4"/>
        <v>0.62038632825597473</v>
      </c>
    </row>
    <row r="40" spans="1:10" x14ac:dyDescent="0.25">
      <c r="A40">
        <v>40</v>
      </c>
      <c r="B40">
        <v>812</v>
      </c>
      <c r="C40">
        <v>30.698543999999998</v>
      </c>
      <c r="D40">
        <f t="shared" si="0"/>
        <v>0.30698544</v>
      </c>
      <c r="E40">
        <f t="shared" si="1"/>
        <v>0.78223446097637972</v>
      </c>
      <c r="F40">
        <f t="shared" si="2"/>
        <v>1.5270935960591132</v>
      </c>
      <c r="G40">
        <f t="shared" si="5"/>
        <v>0.61189075193900733</v>
      </c>
      <c r="H40">
        <f t="shared" si="6"/>
        <v>2.824566193810353</v>
      </c>
      <c r="I40">
        <f t="shared" si="3"/>
        <v>-121.40244357437984</v>
      </c>
      <c r="J40">
        <f t="shared" si="4"/>
        <v>0.62337450202008649</v>
      </c>
    </row>
    <row r="41" spans="1:10" x14ac:dyDescent="0.25">
      <c r="A41">
        <v>41</v>
      </c>
      <c r="B41">
        <v>811</v>
      </c>
      <c r="C41">
        <v>30.628132999999998</v>
      </c>
      <c r="D41">
        <f t="shared" si="0"/>
        <v>0.30628132999999996</v>
      </c>
      <c r="E41">
        <f t="shared" si="1"/>
        <v>0.78562671956950325</v>
      </c>
      <c r="F41">
        <f t="shared" si="2"/>
        <v>1.528976572133169</v>
      </c>
      <c r="G41">
        <f t="shared" si="5"/>
        <v>0.61720934250153892</v>
      </c>
      <c r="H41">
        <f t="shared" si="6"/>
        <v>0.16951155209345656</v>
      </c>
      <c r="I41">
        <f t="shared" si="3"/>
        <v>-121.07504109011063</v>
      </c>
      <c r="J41">
        <f t="shared" si="4"/>
        <v>0.62637004489335801</v>
      </c>
    </row>
    <row r="42" spans="1:10" x14ac:dyDescent="0.25">
      <c r="A42">
        <v>42</v>
      </c>
      <c r="B42">
        <v>810</v>
      </c>
      <c r="C42">
        <v>30.623918</v>
      </c>
      <c r="D42">
        <f t="shared" si="0"/>
        <v>0.30623918</v>
      </c>
      <c r="E42">
        <f t="shared" si="1"/>
        <v>0.78583033589476126</v>
      </c>
      <c r="F42">
        <f t="shared" si="2"/>
        <v>1.5308641975308641</v>
      </c>
      <c r="G42">
        <f t="shared" si="5"/>
        <v>0.61752931681247325</v>
      </c>
      <c r="H42">
        <f t="shared" si="6"/>
        <v>0.92831656836051724</v>
      </c>
      <c r="I42">
        <f t="shared" si="3"/>
        <v>-120.74683020464568</v>
      </c>
      <c r="J42">
        <f t="shared" si="4"/>
        <v>0.62937298416878562</v>
      </c>
    </row>
    <row r="43" spans="1:10" x14ac:dyDescent="0.25">
      <c r="A43">
        <v>43</v>
      </c>
      <c r="B43">
        <v>809</v>
      </c>
      <c r="C43">
        <v>30.600819999999999</v>
      </c>
      <c r="D43">
        <f t="shared" si="0"/>
        <v>0.30600820000000001</v>
      </c>
      <c r="E43">
        <f t="shared" si="1"/>
        <v>0.78694724270009775</v>
      </c>
      <c r="F43">
        <f t="shared" si="2"/>
        <v>1.5327564894932015</v>
      </c>
      <c r="G43">
        <f t="shared" si="5"/>
        <v>0.61928596279328652</v>
      </c>
      <c r="H43">
        <f t="shared" si="6"/>
        <v>2.8154698768357393</v>
      </c>
      <c r="I43">
        <f t="shared" si="3"/>
        <v>-120.41780792020552</v>
      </c>
      <c r="J43">
        <f t="shared" si="4"/>
        <v>0.63238334727431322</v>
      </c>
    </row>
    <row r="44" spans="1:10" x14ac:dyDescent="0.25">
      <c r="A44">
        <v>44</v>
      </c>
      <c r="B44">
        <v>808</v>
      </c>
      <c r="C44">
        <v>30.531027999999999</v>
      </c>
      <c r="D44">
        <f t="shared" si="0"/>
        <v>0.30531027999999999</v>
      </c>
      <c r="E44">
        <f t="shared" si="1"/>
        <v>0.7903333734351794</v>
      </c>
      <c r="F44">
        <f t="shared" si="2"/>
        <v>1.5346534653465347</v>
      </c>
      <c r="G44">
        <f t="shared" si="5"/>
        <v>0.62462684116543077</v>
      </c>
      <c r="H44">
        <f t="shared" si="6"/>
        <v>1.8861047238201836</v>
      </c>
      <c r="I44">
        <f t="shared" si="3"/>
        <v>-120.0879712241703</v>
      </c>
      <c r="J44">
        <f t="shared" si="4"/>
        <v>0.63540116177366635</v>
      </c>
    </row>
    <row r="45" spans="1:10" x14ac:dyDescent="0.25">
      <c r="A45">
        <v>45</v>
      </c>
      <c r="B45">
        <v>807</v>
      </c>
      <c r="C45">
        <v>30.484521000000001</v>
      </c>
      <c r="D45">
        <f t="shared" si="0"/>
        <v>0.30484521000000003</v>
      </c>
      <c r="E45">
        <f t="shared" si="1"/>
        <v>0.79259927039684153</v>
      </c>
      <c r="F45">
        <f t="shared" si="2"/>
        <v>1.5365551425030979</v>
      </c>
      <c r="G45">
        <f t="shared" si="5"/>
        <v>0.62821360343360555</v>
      </c>
      <c r="H45">
        <f t="shared" si="6"/>
        <v>-1.0226157067514059</v>
      </c>
      <c r="I45">
        <f t="shared" si="3"/>
        <v>-119.75731708898746</v>
      </c>
      <c r="J45">
        <f t="shared" si="4"/>
        <v>0.63842645536719367</v>
      </c>
    </row>
    <row r="46" spans="1:10" x14ac:dyDescent="0.25">
      <c r="A46">
        <v>46</v>
      </c>
      <c r="B46">
        <v>806</v>
      </c>
      <c r="C46">
        <v>30.509763</v>
      </c>
      <c r="D46">
        <f t="shared" si="0"/>
        <v>0.30509763000000001</v>
      </c>
      <c r="E46">
        <f t="shared" si="1"/>
        <v>0.79136849380248686</v>
      </c>
      <c r="F46">
        <f t="shared" si="2"/>
        <v>1.5384615384615385</v>
      </c>
      <c r="G46">
        <f t="shared" si="5"/>
        <v>0.62626409298321672</v>
      </c>
      <c r="H46">
        <f t="shared" si="6"/>
        <v>1.1188696281712156</v>
      </c>
      <c r="I46">
        <f t="shared" si="3"/>
        <v>-119.42584247207964</v>
      </c>
      <c r="J46">
        <f t="shared" si="4"/>
        <v>0.6414592558927148</v>
      </c>
    </row>
    <row r="47" spans="1:10" x14ac:dyDescent="0.25">
      <c r="A47">
        <v>47</v>
      </c>
      <c r="B47">
        <v>805</v>
      </c>
      <c r="C47">
        <v>30.482081000000001</v>
      </c>
      <c r="D47">
        <f t="shared" si="0"/>
        <v>0.30482081</v>
      </c>
      <c r="E47">
        <f t="shared" si="1"/>
        <v>0.79271836166476961</v>
      </c>
      <c r="F47">
        <f t="shared" si="2"/>
        <v>1.5403726708074534</v>
      </c>
      <c r="G47">
        <f t="shared" si="5"/>
        <v>0.6284024009204765</v>
      </c>
      <c r="H47">
        <f t="shared" si="6"/>
        <v>0.28797887259902044</v>
      </c>
      <c r="I47">
        <f t="shared" si="3"/>
        <v>-119.09354431575088</v>
      </c>
      <c r="J47">
        <f t="shared" si="4"/>
        <v>0.6444995913263738</v>
      </c>
    </row>
    <row r="48" spans="1:10" x14ac:dyDescent="0.25">
      <c r="A48">
        <v>48</v>
      </c>
      <c r="B48">
        <v>804</v>
      </c>
      <c r="C48">
        <v>30.474955000000001</v>
      </c>
      <c r="D48">
        <f t="shared" si="0"/>
        <v>0.30474955000000004</v>
      </c>
      <c r="E48">
        <f t="shared" si="1"/>
        <v>0.79306628709575189</v>
      </c>
      <c r="F48">
        <f t="shared" si="2"/>
        <v>1.5422885572139304</v>
      </c>
      <c r="G48">
        <f t="shared" si="5"/>
        <v>0.62895413572784153</v>
      </c>
      <c r="H48">
        <f t="shared" si="6"/>
        <v>1.1489249706451798</v>
      </c>
      <c r="I48">
        <f t="shared" si="3"/>
        <v>-118.76041954709297</v>
      </c>
      <c r="J48">
        <f t="shared" si="4"/>
        <v>0.64754748978349985</v>
      </c>
    </row>
    <row r="49" spans="1:10" x14ac:dyDescent="0.25">
      <c r="A49">
        <v>49</v>
      </c>
      <c r="B49">
        <v>803</v>
      </c>
      <c r="C49">
        <v>30.446522000000002</v>
      </c>
      <c r="D49">
        <f t="shared" si="0"/>
        <v>0.30446522000000004</v>
      </c>
      <c r="E49">
        <f t="shared" si="1"/>
        <v>0.79445630963965008</v>
      </c>
      <c r="F49">
        <f t="shared" si="2"/>
        <v>1.5442092154420921</v>
      </c>
      <c r="G49">
        <f t="shared" si="5"/>
        <v>0.63116082792625161</v>
      </c>
      <c r="H49">
        <f t="shared" si="6"/>
        <v>0.9239966356203847</v>
      </c>
      <c r="I49">
        <f t="shared" si="3"/>
        <v>-118.4264650778905</v>
      </c>
      <c r="J49">
        <f t="shared" si="4"/>
        <v>0.65060297951947321</v>
      </c>
    </row>
    <row r="50" spans="1:10" x14ac:dyDescent="0.25">
      <c r="A50">
        <v>50</v>
      </c>
      <c r="B50">
        <v>802</v>
      </c>
      <c r="C50">
        <v>30.423677000000001</v>
      </c>
      <c r="D50">
        <f t="shared" si="0"/>
        <v>0.30423676999999999</v>
      </c>
      <c r="E50">
        <f t="shared" si="1"/>
        <v>0.79557522290950067</v>
      </c>
      <c r="F50">
        <f t="shared" si="2"/>
        <v>1.546134663341646</v>
      </c>
      <c r="G50">
        <f t="shared" si="5"/>
        <v>0.6329399353075017</v>
      </c>
      <c r="H50">
        <f t="shared" si="6"/>
        <v>2.4359763014955647</v>
      </c>
      <c r="I50">
        <f t="shared" si="3"/>
        <v>-118.09167780452537</v>
      </c>
      <c r="J50">
        <f t="shared" si="4"/>
        <v>0.6536660889305983</v>
      </c>
    </row>
    <row r="51" spans="1:10" x14ac:dyDescent="0.25">
      <c r="A51">
        <v>51</v>
      </c>
      <c r="B51">
        <v>801</v>
      </c>
      <c r="C51">
        <v>30.363634000000001</v>
      </c>
      <c r="D51">
        <f t="shared" si="0"/>
        <v>0.30363634</v>
      </c>
      <c r="E51">
        <f t="shared" si="1"/>
        <v>0.7985248850130976</v>
      </c>
      <c r="F51">
        <f t="shared" si="2"/>
        <v>1.5480649188514357</v>
      </c>
      <c r="G51">
        <f t="shared" si="5"/>
        <v>0.63764199198518079</v>
      </c>
      <c r="H51">
        <f t="shared" si="6"/>
        <v>0.60753758714289952</v>
      </c>
      <c r="I51">
        <f t="shared" si="3"/>
        <v>-117.75605460788097</v>
      </c>
      <c r="J51">
        <f t="shared" si="4"/>
        <v>0.65673684655498477</v>
      </c>
    </row>
    <row r="52" spans="1:10" x14ac:dyDescent="0.25">
      <c r="A52">
        <v>52</v>
      </c>
      <c r="B52">
        <v>800</v>
      </c>
      <c r="C52">
        <v>30.348697000000001</v>
      </c>
      <c r="D52">
        <f t="shared" si="0"/>
        <v>0.30348697000000002</v>
      </c>
      <c r="E52">
        <f t="shared" si="1"/>
        <v>0.7992606749472323</v>
      </c>
      <c r="F52">
        <f t="shared" si="2"/>
        <v>1.55</v>
      </c>
      <c r="G52">
        <f t="shared" si="5"/>
        <v>0.63881762651710527</v>
      </c>
      <c r="H52">
        <f t="shared" si="6"/>
        <v>1.6780750282853385</v>
      </c>
      <c r="I52">
        <f t="shared" si="3"/>
        <v>-117.41959235324492</v>
      </c>
      <c r="J52">
        <f t="shared" si="4"/>
        <v>0.65981528107343212</v>
      </c>
    </row>
    <row r="53" spans="1:10" x14ac:dyDescent="0.25">
      <c r="A53">
        <v>53</v>
      </c>
      <c r="B53">
        <v>799</v>
      </c>
      <c r="C53">
        <v>30.307492</v>
      </c>
      <c r="D53">
        <f t="shared" si="0"/>
        <v>0.30307492000000003</v>
      </c>
      <c r="E53">
        <f t="shared" si="1"/>
        <v>0.80129455636415958</v>
      </c>
      <c r="F53">
        <f t="shared" si="2"/>
        <v>1.5519399249061328</v>
      </c>
      <c r="G53">
        <f t="shared" si="5"/>
        <v>0.64207296605883535</v>
      </c>
      <c r="H53">
        <f t="shared" si="6"/>
        <v>2.3574555653493672</v>
      </c>
      <c r="I53">
        <f t="shared" si="3"/>
        <v>-117.08228789021177</v>
      </c>
      <c r="J53">
        <f t="shared" si="4"/>
        <v>0.6629014213103237</v>
      </c>
    </row>
    <row r="54" spans="1:10" x14ac:dyDescent="0.25">
      <c r="A54">
        <v>54</v>
      </c>
      <c r="B54">
        <v>798</v>
      </c>
      <c r="C54">
        <v>30.249844</v>
      </c>
      <c r="D54">
        <f t="shared" si="0"/>
        <v>0.30249843999999998</v>
      </c>
      <c r="E54">
        <f t="shared" si="1"/>
        <v>0.80415030603535309</v>
      </c>
      <c r="F54">
        <f t="shared" si="2"/>
        <v>1.5538847117794485</v>
      </c>
      <c r="G54">
        <f t="shared" si="5"/>
        <v>0.64665771469675204</v>
      </c>
      <c r="H54">
        <f t="shared" si="6"/>
        <v>-0.24539571808756896</v>
      </c>
      <c r="I54">
        <f t="shared" si="3"/>
        <v>-116.74413805258467</v>
      </c>
      <c r="J54">
        <f t="shared" si="4"/>
        <v>0.66599529623452547</v>
      </c>
    </row>
    <row r="55" spans="1:10" x14ac:dyDescent="0.25">
      <c r="A55">
        <v>55</v>
      </c>
      <c r="B55">
        <v>797</v>
      </c>
      <c r="C55">
        <v>30.255839000000002</v>
      </c>
      <c r="D55">
        <f t="shared" si="0"/>
        <v>0.30255839000000001</v>
      </c>
      <c r="E55">
        <f t="shared" si="1"/>
        <v>0.80385276931073057</v>
      </c>
      <c r="F55">
        <f t="shared" si="2"/>
        <v>1.5558343789209537</v>
      </c>
      <c r="G55">
        <f t="shared" si="5"/>
        <v>0.64617927472853065</v>
      </c>
      <c r="H55">
        <f t="shared" si="6"/>
        <v>2.2317346725785745</v>
      </c>
      <c r="I55">
        <f t="shared" si="3"/>
        <v>-116.4051396582758</v>
      </c>
      <c r="J55">
        <f t="shared" si="4"/>
        <v>0.66909693496029421</v>
      </c>
    </row>
    <row r="56" spans="1:10" x14ac:dyDescent="0.25">
      <c r="A56">
        <v>56</v>
      </c>
      <c r="B56">
        <v>796</v>
      </c>
      <c r="C56">
        <v>30.201359</v>
      </c>
      <c r="D56">
        <f t="shared" si="0"/>
        <v>0.30201359</v>
      </c>
      <c r="E56">
        <f t="shared" si="1"/>
        <v>0.80656143411408743</v>
      </c>
      <c r="F56">
        <f t="shared" si="2"/>
        <v>1.5577889447236182</v>
      </c>
      <c r="G56">
        <f t="shared" si="5"/>
        <v>0.65054134700017341</v>
      </c>
      <c r="H56">
        <f t="shared" si="6"/>
        <v>3.3542163638727605</v>
      </c>
      <c r="I56">
        <f t="shared" si="3"/>
        <v>-116.06528950920745</v>
      </c>
      <c r="J56">
        <f t="shared" si="4"/>
        <v>0.6722063667481879</v>
      </c>
    </row>
    <row r="57" spans="1:10" x14ac:dyDescent="0.25">
      <c r="A57">
        <v>57</v>
      </c>
      <c r="B57">
        <v>795</v>
      </c>
      <c r="C57">
        <v>30.120018999999999</v>
      </c>
      <c r="D57">
        <f t="shared" si="0"/>
        <v>0.30120018999999998</v>
      </c>
      <c r="E57">
        <f t="shared" si="1"/>
        <v>0.81062560826411856</v>
      </c>
      <c r="F57">
        <f t="shared" si="2"/>
        <v>1.5597484276729561</v>
      </c>
      <c r="G57">
        <f t="shared" si="5"/>
        <v>0.65711387677357225</v>
      </c>
      <c r="H57">
        <f t="shared" si="6"/>
        <v>0.12178581138532429</v>
      </c>
      <c r="I57">
        <f t="shared" si="3"/>
        <v>-115.72458439121056</v>
      </c>
      <c r="J57">
        <f t="shared" si="4"/>
        <v>0.67532362100598808</v>
      </c>
    </row>
    <row r="58" spans="1:10" x14ac:dyDescent="0.25">
      <c r="A58">
        <v>58</v>
      </c>
      <c r="B58">
        <v>794</v>
      </c>
      <c r="C58">
        <v>30.117075</v>
      </c>
      <c r="D58">
        <f t="shared" si="0"/>
        <v>0.30117074999999999</v>
      </c>
      <c r="E58">
        <f t="shared" si="1"/>
        <v>0.81077315884023016</v>
      </c>
      <c r="F58">
        <f t="shared" si="2"/>
        <v>1.5617128463476071</v>
      </c>
      <c r="G58">
        <f t="shared" si="5"/>
        <v>0.65735311509576511</v>
      </c>
      <c r="H58">
        <f t="shared" si="6"/>
        <v>1.7417711679843295</v>
      </c>
      <c r="I58">
        <f t="shared" si="3"/>
        <v>-115.38302107392406</v>
      </c>
      <c r="J58">
        <f t="shared" si="4"/>
        <v>0.67844872728962624</v>
      </c>
    </row>
    <row r="59" spans="1:10" x14ac:dyDescent="0.25">
      <c r="A59">
        <v>59</v>
      </c>
      <c r="B59">
        <v>793</v>
      </c>
      <c r="C59">
        <v>30.074992000000002</v>
      </c>
      <c r="D59">
        <f t="shared" si="0"/>
        <v>0.30074992</v>
      </c>
      <c r="E59">
        <f t="shared" si="1"/>
        <v>0.81288579292058727</v>
      </c>
      <c r="F59">
        <f t="shared" si="2"/>
        <v>1.5636822194199242</v>
      </c>
      <c r="G59">
        <f t="shared" si="5"/>
        <v>0.66078331233213183</v>
      </c>
      <c r="H59">
        <f t="shared" si="6"/>
        <v>1.4287893539462224</v>
      </c>
      <c r="I59">
        <f t="shared" si="3"/>
        <v>-115.04059631069237</v>
      </c>
      <c r="J59">
        <f t="shared" si="4"/>
        <v>0.6815817153041186</v>
      </c>
    </row>
    <row r="60" spans="1:10" x14ac:dyDescent="0.25">
      <c r="A60">
        <v>60</v>
      </c>
      <c r="B60">
        <v>792</v>
      </c>
      <c r="C60">
        <v>30.040562000000001</v>
      </c>
      <c r="D60">
        <f t="shared" si="0"/>
        <v>0.30040562000000004</v>
      </c>
      <c r="E60">
        <f t="shared" si="1"/>
        <v>0.81461907491541652</v>
      </c>
      <c r="F60">
        <f t="shared" si="2"/>
        <v>1.5656565656565657</v>
      </c>
      <c r="G60">
        <f t="shared" si="5"/>
        <v>0.663604237216049</v>
      </c>
      <c r="H60">
        <f t="shared" si="6"/>
        <v>1.9683438498752281</v>
      </c>
      <c r="I60">
        <f t="shared" si="3"/>
        <v>-114.69730683846251</v>
      </c>
      <c r="J60">
        <f t="shared" si="4"/>
        <v>0.6847226149045067</v>
      </c>
    </row>
    <row r="61" spans="1:10" x14ac:dyDescent="0.25">
      <c r="A61">
        <v>61</v>
      </c>
      <c r="B61">
        <v>791</v>
      </c>
      <c r="C61">
        <v>29.993272000000001</v>
      </c>
      <c r="D61">
        <f t="shared" si="0"/>
        <v>0.29993271999999999</v>
      </c>
      <c r="E61">
        <f t="shared" si="1"/>
        <v>0.81700688828914458</v>
      </c>
      <c r="F61">
        <f t="shared" si="2"/>
        <v>1.5676359039190897</v>
      </c>
      <c r="G61">
        <f t="shared" si="5"/>
        <v>0.66750025551191072</v>
      </c>
      <c r="H61">
        <f t="shared" si="6"/>
        <v>0.23995882118257944</v>
      </c>
      <c r="I61">
        <f t="shared" si="3"/>
        <v>-114.35314937768095</v>
      </c>
      <c r="J61">
        <f t="shared" si="4"/>
        <v>0.68787145609680422</v>
      </c>
    </row>
    <row r="62" spans="1:10" x14ac:dyDescent="0.25">
      <c r="A62">
        <v>62</v>
      </c>
      <c r="B62">
        <v>790</v>
      </c>
      <c r="C62">
        <v>29.987513</v>
      </c>
      <c r="D62">
        <f t="shared" si="0"/>
        <v>0.29987512999999999</v>
      </c>
      <c r="E62">
        <f t="shared" si="1"/>
        <v>0.81729824275943941</v>
      </c>
      <c r="F62">
        <f t="shared" si="2"/>
        <v>1.5696202531645569</v>
      </c>
      <c r="G62">
        <f t="shared" si="5"/>
        <v>0.66797641761766757</v>
      </c>
      <c r="H62">
        <f t="shared" si="6"/>
        <v>-0.35640423967675899</v>
      </c>
      <c r="I62">
        <f t="shared" si="3"/>
        <v>-114.00812063218848</v>
      </c>
      <c r="J62">
        <f t="shared" si="4"/>
        <v>0.69102826903895576</v>
      </c>
    </row>
    <row r="63" spans="1:10" x14ac:dyDescent="0.25">
      <c r="A63">
        <v>63</v>
      </c>
      <c r="B63">
        <v>789</v>
      </c>
      <c r="C63">
        <v>29.996089999999999</v>
      </c>
      <c r="D63">
        <f t="shared" si="0"/>
        <v>0.29996089999999997</v>
      </c>
      <c r="E63">
        <f t="shared" si="1"/>
        <v>0.81686436720387567</v>
      </c>
      <c r="F63">
        <f t="shared" si="2"/>
        <v>1.5716096324461344</v>
      </c>
      <c r="G63">
        <f t="shared" si="5"/>
        <v>0.66726739440738825</v>
      </c>
      <c r="H63">
        <f t="shared" si="6"/>
        <v>3.2587448747565362</v>
      </c>
      <c r="I63">
        <f t="shared" si="3"/>
        <v>-113.66221728911557</v>
      </c>
      <c r="J63">
        <f t="shared" si="4"/>
        <v>0.69419308404179736</v>
      </c>
    </row>
    <row r="64" spans="1:10" x14ac:dyDescent="0.25">
      <c r="A64">
        <v>64</v>
      </c>
      <c r="B64">
        <v>788</v>
      </c>
      <c r="C64">
        <v>29.917838</v>
      </c>
      <c r="D64">
        <f t="shared" si="0"/>
        <v>0.29917838000000002</v>
      </c>
      <c r="E64">
        <f t="shared" si="1"/>
        <v>0.82083294765387838</v>
      </c>
      <c r="F64">
        <f t="shared" si="2"/>
        <v>1.5736040609137056</v>
      </c>
      <c r="G64">
        <f t="shared" si="5"/>
        <v>0.6737667279541546</v>
      </c>
      <c r="H64">
        <f t="shared" si="6"/>
        <v>0.78234293275002786</v>
      </c>
      <c r="I64">
        <f t="shared" si="3"/>
        <v>-113.31543601877598</v>
      </c>
      <c r="J64">
        <f t="shared" si="4"/>
        <v>0.69736593157002691</v>
      </c>
    </row>
    <row r="65" spans="1:10" x14ac:dyDescent="0.25">
      <c r="A65">
        <v>65</v>
      </c>
      <c r="B65">
        <v>787</v>
      </c>
      <c r="C65">
        <v>29.899127</v>
      </c>
      <c r="D65">
        <f t="shared" si="0"/>
        <v>0.29899126999999998</v>
      </c>
      <c r="E65">
        <f t="shared" si="1"/>
        <v>0.82178526405840058</v>
      </c>
      <c r="F65">
        <f t="shared" si="2"/>
        <v>1.5756035578144854</v>
      </c>
      <c r="G65">
        <f t="shared" si="5"/>
        <v>0.67533102022353519</v>
      </c>
      <c r="H65">
        <f t="shared" si="6"/>
        <v>2.0391094053724759</v>
      </c>
      <c r="I65">
        <f t="shared" si="3"/>
        <v>-112.96777347456009</v>
      </c>
      <c r="J65">
        <f t="shared" si="4"/>
        <v>0.70054684224318153</v>
      </c>
    </row>
    <row r="66" spans="1:10" x14ac:dyDescent="0.25">
      <c r="A66">
        <v>66</v>
      </c>
      <c r="B66">
        <v>786</v>
      </c>
      <c r="C66">
        <v>29.850456999999999</v>
      </c>
      <c r="D66">
        <f t="shared" ref="D66:D122" si="7">C66/100</f>
        <v>0.29850456999999997</v>
      </c>
      <c r="E66">
        <f t="shared" ref="E66:E122" si="8">((1-D66)^2)/(2*D66)</f>
        <v>0.82426851674479384</v>
      </c>
      <c r="F66">
        <f t="shared" ref="F66:F122" si="9">1240/B66</f>
        <v>1.5776081424936388</v>
      </c>
      <c r="G66">
        <f t="shared" si="5"/>
        <v>0.67941858769666252</v>
      </c>
      <c r="H66">
        <f t="shared" si="6"/>
        <v>1.1223517691805907</v>
      </c>
      <c r="I66">
        <f t="shared" ref="I66:I122" si="10">$R$4*F66+$R$5</f>
        <v>-112.61922629282702</v>
      </c>
      <c r="J66">
        <f t="shared" ref="J66:J122" si="11">$O$10*F66+$O$11</f>
        <v>0.70373584683662482</v>
      </c>
    </row>
    <row r="67" spans="1:10" x14ac:dyDescent="0.25">
      <c r="A67">
        <v>67</v>
      </c>
      <c r="B67">
        <v>785</v>
      </c>
      <c r="C67">
        <v>29.823737000000001</v>
      </c>
      <c r="D67">
        <f t="shared" si="7"/>
        <v>0.29823737</v>
      </c>
      <c r="E67">
        <f t="shared" si="8"/>
        <v>0.82563561512180184</v>
      </c>
      <c r="F67">
        <f t="shared" si="9"/>
        <v>1.5796178343949046</v>
      </c>
      <c r="G67">
        <f t="shared" ref="G67:G122" si="12">(E67)^2</f>
        <v>0.68167416895755606</v>
      </c>
      <c r="H67">
        <f t="shared" ref="H67:H122" si="13">(G68-G67)/(F68-F67)</f>
        <v>1.6322234592703559</v>
      </c>
      <c r="I67">
        <f t="shared" si="10"/>
        <v>-112.26979109279665</v>
      </c>
      <c r="J67">
        <f t="shared" si="11"/>
        <v>0.70693297628253493</v>
      </c>
    </row>
    <row r="68" spans="1:10" x14ac:dyDescent="0.25">
      <c r="A68">
        <v>68</v>
      </c>
      <c r="B68">
        <v>784</v>
      </c>
      <c r="C68">
        <v>29.784952000000001</v>
      </c>
      <c r="D68">
        <f t="shared" si="7"/>
        <v>0.29784951999999998</v>
      </c>
      <c r="E68">
        <f t="shared" si="8"/>
        <v>0.82762479617934326</v>
      </c>
      <c r="F68">
        <f t="shared" si="9"/>
        <v>1.5816326530612246</v>
      </c>
      <c r="G68">
        <f t="shared" si="12"/>
        <v>0.68496280325089942</v>
      </c>
      <c r="H68">
        <f t="shared" si="13"/>
        <v>2.2810211422812063</v>
      </c>
      <c r="I68">
        <f t="shared" si="10"/>
        <v>-111.9194644764396</v>
      </c>
      <c r="J68">
        <f t="shared" si="11"/>
        <v>0.7101382616709091</v>
      </c>
    </row>
    <row r="69" spans="1:10" x14ac:dyDescent="0.25">
      <c r="A69">
        <v>69</v>
      </c>
      <c r="B69">
        <v>783</v>
      </c>
      <c r="C69">
        <v>29.730953</v>
      </c>
      <c r="D69">
        <f t="shared" si="7"/>
        <v>0.29730952999999999</v>
      </c>
      <c r="E69">
        <f t="shared" si="8"/>
        <v>0.83040374896294278</v>
      </c>
      <c r="F69">
        <f t="shared" si="9"/>
        <v>1.5836526181353767</v>
      </c>
      <c r="G69">
        <f t="shared" si="12"/>
        <v>0.68957038629171008</v>
      </c>
      <c r="H69">
        <f t="shared" si="13"/>
        <v>-1.4090381772620091</v>
      </c>
      <c r="I69">
        <f t="shared" si="10"/>
        <v>-111.56824302836776</v>
      </c>
      <c r="J69">
        <f t="shared" si="11"/>
        <v>0.71335173425056908</v>
      </c>
    </row>
    <row r="70" spans="1:10" x14ac:dyDescent="0.25">
      <c r="A70">
        <v>70</v>
      </c>
      <c r="B70">
        <v>782</v>
      </c>
      <c r="C70">
        <v>29.764347999999998</v>
      </c>
      <c r="D70">
        <f t="shared" si="7"/>
        <v>0.29764347999999996</v>
      </c>
      <c r="E70">
        <f t="shared" si="8"/>
        <v>0.82868383541697355</v>
      </c>
      <c r="F70">
        <f t="shared" si="9"/>
        <v>1.5856777493606138</v>
      </c>
      <c r="G70">
        <f t="shared" si="12"/>
        <v>0.68671689908138567</v>
      </c>
      <c r="H70">
        <f t="shared" si="13"/>
        <v>1.6809179197863366</v>
      </c>
      <c r="I70">
        <f t="shared" si="10"/>
        <v>-111.21612331572283</v>
      </c>
      <c r="J70">
        <f t="shared" si="11"/>
        <v>0.71657342543017721</v>
      </c>
    </row>
    <row r="71" spans="1:10" x14ac:dyDescent="0.25">
      <c r="A71">
        <v>71</v>
      </c>
      <c r="B71">
        <v>781</v>
      </c>
      <c r="C71">
        <v>29.724425</v>
      </c>
      <c r="D71">
        <f t="shared" si="7"/>
        <v>0.29724424999999999</v>
      </c>
      <c r="E71">
        <f t="shared" si="8"/>
        <v>0.83074045024935306</v>
      </c>
      <c r="F71">
        <f t="shared" si="9"/>
        <v>1.5877080665813059</v>
      </c>
      <c r="G71">
        <f t="shared" si="12"/>
        <v>0.69012969568049787</v>
      </c>
      <c r="H71">
        <f t="shared" si="13"/>
        <v>3.1575870588128554</v>
      </c>
      <c r="I71">
        <f t="shared" si="10"/>
        <v>-110.86310188806476</v>
      </c>
      <c r="J71">
        <f t="shared" si="11"/>
        <v>0.71980336677925916</v>
      </c>
    </row>
    <row r="72" spans="1:10" x14ac:dyDescent="0.25">
      <c r="A72">
        <v>72</v>
      </c>
      <c r="B72">
        <v>780</v>
      </c>
      <c r="C72">
        <v>29.649820999999999</v>
      </c>
      <c r="D72">
        <f t="shared" si="7"/>
        <v>0.29649820999999998</v>
      </c>
      <c r="E72">
        <f t="shared" si="8"/>
        <v>0.83459992647713477</v>
      </c>
      <c r="F72">
        <f t="shared" si="9"/>
        <v>1.5897435897435896</v>
      </c>
      <c r="G72">
        <f t="shared" si="12"/>
        <v>0.69655703727563878</v>
      </c>
      <c r="H72">
        <f t="shared" si="13"/>
        <v>-0.70059353897666798</v>
      </c>
      <c r="I72">
        <f t="shared" si="10"/>
        <v>-110.50917527725881</v>
      </c>
      <c r="J72">
        <f t="shared" si="11"/>
        <v>0.7230415900292364</v>
      </c>
    </row>
    <row r="73" spans="1:10" x14ac:dyDescent="0.25">
      <c r="A73">
        <v>73</v>
      </c>
      <c r="B73">
        <v>779</v>
      </c>
      <c r="C73">
        <v>29.666350999999999</v>
      </c>
      <c r="D73">
        <f t="shared" si="7"/>
        <v>0.29666350999999996</v>
      </c>
      <c r="E73">
        <f t="shared" si="8"/>
        <v>0.83374294695953721</v>
      </c>
      <c r="F73">
        <f t="shared" si="9"/>
        <v>1.5917843388960204</v>
      </c>
      <c r="G73">
        <f t="shared" si="12"/>
        <v>0.69512730160477365</v>
      </c>
      <c r="H73">
        <f t="shared" si="13"/>
        <v>1.8393049056859685</v>
      </c>
      <c r="I73">
        <f t="shared" si="10"/>
        <v>-110.15433999736217</v>
      </c>
      <c r="J73">
        <f t="shared" si="11"/>
        <v>0.72628812707446366</v>
      </c>
    </row>
    <row r="74" spans="1:10" x14ac:dyDescent="0.25">
      <c r="A74">
        <v>74</v>
      </c>
      <c r="B74">
        <v>778</v>
      </c>
      <c r="C74">
        <v>29.622921999999999</v>
      </c>
      <c r="D74">
        <f t="shared" si="7"/>
        <v>0.29622922000000002</v>
      </c>
      <c r="E74">
        <f t="shared" si="8"/>
        <v>0.83599671697108124</v>
      </c>
      <c r="F74">
        <f t="shared" si="9"/>
        <v>1.5938303341902313</v>
      </c>
      <c r="G74">
        <f t="shared" si="12"/>
        <v>0.69889051078642617</v>
      </c>
      <c r="H74">
        <f t="shared" si="13"/>
        <v>1.5282799491843369</v>
      </c>
      <c r="I74">
        <f t="shared" si="10"/>
        <v>-109.79859254450957</v>
      </c>
      <c r="J74">
        <f t="shared" si="11"/>
        <v>0.72954300997327826</v>
      </c>
    </row>
    <row r="75" spans="1:10" x14ac:dyDescent="0.25">
      <c r="A75">
        <v>75</v>
      </c>
      <c r="B75">
        <v>777</v>
      </c>
      <c r="C75">
        <v>29.586939000000001</v>
      </c>
      <c r="D75">
        <f t="shared" si="7"/>
        <v>0.29586939000000001</v>
      </c>
      <c r="E75">
        <f t="shared" si="8"/>
        <v>0.83786956795187917</v>
      </c>
      <c r="F75">
        <f t="shared" si="9"/>
        <v>1.5958815958815959</v>
      </c>
      <c r="G75">
        <f t="shared" si="12"/>
        <v>0.70202541289986864</v>
      </c>
      <c r="H75">
        <f t="shared" si="13"/>
        <v>2.2342234299040671</v>
      </c>
      <c r="I75">
        <f t="shared" si="10"/>
        <v>-109.4419293967976</v>
      </c>
      <c r="J75">
        <f t="shared" si="11"/>
        <v>0.73280627094905215</v>
      </c>
    </row>
    <row r="76" spans="1:10" x14ac:dyDescent="0.25">
      <c r="A76">
        <v>76</v>
      </c>
      <c r="B76">
        <v>776</v>
      </c>
      <c r="C76">
        <v>29.534516</v>
      </c>
      <c r="D76">
        <f t="shared" si="7"/>
        <v>0.29534516</v>
      </c>
      <c r="E76">
        <f t="shared" si="8"/>
        <v>0.84060704352735216</v>
      </c>
      <c r="F76">
        <f t="shared" si="9"/>
        <v>1.597938144329897</v>
      </c>
      <c r="G76">
        <f t="shared" si="12"/>
        <v>0.70662020162779571</v>
      </c>
      <c r="H76">
        <f t="shared" si="13"/>
        <v>2.6854130861987349</v>
      </c>
      <c r="I76">
        <f t="shared" si="10"/>
        <v>-109.08434701416883</v>
      </c>
      <c r="J76">
        <f t="shared" si="11"/>
        <v>0.73607794239125823</v>
      </c>
    </row>
    <row r="77" spans="1:10" x14ac:dyDescent="0.25">
      <c r="A77">
        <v>77</v>
      </c>
      <c r="B77">
        <v>775</v>
      </c>
      <c r="C77">
        <v>29.471838000000002</v>
      </c>
      <c r="D77">
        <f t="shared" si="7"/>
        <v>0.29471838</v>
      </c>
      <c r="E77">
        <f t="shared" si="8"/>
        <v>0.84389403115921113</v>
      </c>
      <c r="F77">
        <f t="shared" si="9"/>
        <v>1.6</v>
      </c>
      <c r="G77">
        <f t="shared" si="12"/>
        <v>0.71215713582614359</v>
      </c>
      <c r="H77">
        <f t="shared" si="13"/>
        <v>0.81777872251985673</v>
      </c>
      <c r="I77">
        <f t="shared" si="10"/>
        <v>-108.72584183829457</v>
      </c>
      <c r="J77">
        <f t="shared" si="11"/>
        <v>0.73935805685654099</v>
      </c>
    </row>
    <row r="78" spans="1:10" x14ac:dyDescent="0.25">
      <c r="A78">
        <v>78</v>
      </c>
      <c r="B78">
        <v>774</v>
      </c>
      <c r="C78">
        <v>29.452808000000001</v>
      </c>
      <c r="D78">
        <f t="shared" si="7"/>
        <v>0.29452808000000003</v>
      </c>
      <c r="E78">
        <f t="shared" si="8"/>
        <v>0.84489504346832778</v>
      </c>
      <c r="F78">
        <f t="shared" si="9"/>
        <v>1.6020671834625324</v>
      </c>
      <c r="G78">
        <f t="shared" si="12"/>
        <v>0.71384763447734745</v>
      </c>
      <c r="H78">
        <f t="shared" si="13"/>
        <v>2.4401807567927163</v>
      </c>
      <c r="I78">
        <f t="shared" si="10"/>
        <v>-108.36641029245686</v>
      </c>
      <c r="J78">
        <f t="shared" si="11"/>
        <v>0.74264664706979611</v>
      </c>
    </row>
    <row r="79" spans="1:10" x14ac:dyDescent="0.25">
      <c r="A79">
        <v>79</v>
      </c>
      <c r="B79">
        <v>773</v>
      </c>
      <c r="C79">
        <v>29.396170999999999</v>
      </c>
      <c r="D79">
        <f t="shared" si="7"/>
        <v>0.29396170999999999</v>
      </c>
      <c r="E79">
        <f t="shared" si="8"/>
        <v>0.84788264931872259</v>
      </c>
      <c r="F79">
        <f t="shared" si="9"/>
        <v>1.6041397153945667</v>
      </c>
      <c r="G79">
        <f t="shared" si="12"/>
        <v>0.71890498701573591</v>
      </c>
      <c r="H79">
        <f t="shared" si="13"/>
        <v>1.8249893673811661</v>
      </c>
      <c r="I79">
        <f t="shared" si="10"/>
        <v>-108.00604878142934</v>
      </c>
      <c r="J79">
        <f t="shared" si="11"/>
        <v>0.74594374592525892</v>
      </c>
    </row>
    <row r="80" spans="1:10" x14ac:dyDescent="0.25">
      <c r="A80">
        <v>80</v>
      </c>
      <c r="B80">
        <v>772</v>
      </c>
      <c r="C80">
        <v>29.353988999999999</v>
      </c>
      <c r="D80">
        <f t="shared" si="7"/>
        <v>0.29353988999999997</v>
      </c>
      <c r="E80">
        <f t="shared" si="8"/>
        <v>0.85011595361232206</v>
      </c>
      <c r="F80">
        <f t="shared" si="9"/>
        <v>1.6062176165803108</v>
      </c>
      <c r="G80">
        <f t="shared" si="12"/>
        <v>0.72269713458618767</v>
      </c>
      <c r="H80">
        <f t="shared" si="13"/>
        <v>1.1435495354955121</v>
      </c>
      <c r="I80">
        <f t="shared" si="10"/>
        <v>-107.64475369135778</v>
      </c>
      <c r="J80">
        <f t="shared" si="11"/>
        <v>0.74924938648760087</v>
      </c>
    </row>
    <row r="81" spans="1:10" x14ac:dyDescent="0.25">
      <c r="A81">
        <v>81</v>
      </c>
      <c r="B81">
        <v>771</v>
      </c>
      <c r="C81">
        <v>29.327612999999999</v>
      </c>
      <c r="D81">
        <f t="shared" si="7"/>
        <v>0.29327612999999997</v>
      </c>
      <c r="E81">
        <f t="shared" si="8"/>
        <v>0.85151599011446477</v>
      </c>
      <c r="F81">
        <f t="shared" si="9"/>
        <v>1.6083009079118029</v>
      </c>
      <c r="G81">
        <f t="shared" si="12"/>
        <v>0.72507948142061729</v>
      </c>
      <c r="H81">
        <f t="shared" si="13"/>
        <v>-0.26627193055934778</v>
      </c>
      <c r="I81">
        <f t="shared" si="10"/>
        <v>-107.28252138963876</v>
      </c>
      <c r="J81">
        <f t="shared" si="11"/>
        <v>0.75256360199303618</v>
      </c>
    </row>
    <row r="82" spans="1:10" x14ac:dyDescent="0.25">
      <c r="A82">
        <v>82</v>
      </c>
      <c r="B82">
        <v>770</v>
      </c>
      <c r="C82">
        <v>29.333762</v>
      </c>
      <c r="D82">
        <f t="shared" si="7"/>
        <v>0.29333762000000002</v>
      </c>
      <c r="E82">
        <f t="shared" si="8"/>
        <v>0.8511893553020311</v>
      </c>
      <c r="F82">
        <f t="shared" si="9"/>
        <v>1.6103896103896105</v>
      </c>
      <c r="G82">
        <f t="shared" si="12"/>
        <v>0.72452331857948737</v>
      </c>
      <c r="H82">
        <f t="shared" si="13"/>
        <v>1.7666427157438083</v>
      </c>
      <c r="I82">
        <f t="shared" si="10"/>
        <v>-106.9193482247984</v>
      </c>
      <c r="J82">
        <f t="shared" si="11"/>
        <v>0.75588642585043386</v>
      </c>
    </row>
    <row r="83" spans="1:10" x14ac:dyDescent="0.25">
      <c r="A83">
        <v>83</v>
      </c>
      <c r="B83">
        <v>769</v>
      </c>
      <c r="C83">
        <v>29.292956</v>
      </c>
      <c r="D83">
        <f t="shared" si="7"/>
        <v>0.29292955999999998</v>
      </c>
      <c r="E83">
        <f t="shared" si="8"/>
        <v>0.85335977550676989</v>
      </c>
      <c r="F83">
        <f t="shared" si="9"/>
        <v>1.612483745123537</v>
      </c>
      <c r="G83">
        <f t="shared" si="12"/>
        <v>0.72822290645296472</v>
      </c>
      <c r="H83">
        <f t="shared" si="13"/>
        <v>4.0505300707550109</v>
      </c>
      <c r="I83">
        <f t="shared" si="10"/>
        <v>-106.55523052636943</v>
      </c>
      <c r="J83">
        <f t="shared" si="11"/>
        <v>0.75921789164244036</v>
      </c>
    </row>
    <row r="84" spans="1:10" x14ac:dyDescent="0.25">
      <c r="A84">
        <v>84</v>
      </c>
      <c r="B84">
        <v>768</v>
      </c>
      <c r="C84">
        <v>29.200009999999999</v>
      </c>
      <c r="D84">
        <f t="shared" si="7"/>
        <v>0.29200009999999998</v>
      </c>
      <c r="E84">
        <f t="shared" si="8"/>
        <v>0.85832823070952713</v>
      </c>
      <c r="F84">
        <f t="shared" si="9"/>
        <v>1.6145833333333333</v>
      </c>
      <c r="G84">
        <f t="shared" si="12"/>
        <v>0.73672735163294722</v>
      </c>
      <c r="H84">
        <f t="shared" si="13"/>
        <v>1.012441653785257</v>
      </c>
      <c r="I84">
        <f t="shared" si="10"/>
        <v>-106.19016460476746</v>
      </c>
      <c r="J84">
        <f t="shared" si="11"/>
        <v>0.76255803312661419</v>
      </c>
    </row>
    <row r="85" spans="1:10" x14ac:dyDescent="0.25">
      <c r="A85">
        <v>85</v>
      </c>
      <c r="B85">
        <v>767</v>
      </c>
      <c r="C85">
        <v>29.176901999999998</v>
      </c>
      <c r="D85">
        <f t="shared" si="7"/>
        <v>0.29176901999999999</v>
      </c>
      <c r="E85">
        <f t="shared" si="8"/>
        <v>0.85956884838520609</v>
      </c>
      <c r="F85">
        <f t="shared" si="9"/>
        <v>1.6166883963494132</v>
      </c>
      <c r="G85">
        <f t="shared" si="12"/>
        <v>0.73885860511426937</v>
      </c>
      <c r="H85">
        <f t="shared" si="13"/>
        <v>-0.12952927184204477</v>
      </c>
      <c r="I85">
        <f t="shared" si="10"/>
        <v>-105.8241467511665</v>
      </c>
      <c r="J85">
        <f t="shared" si="11"/>
        <v>0.7659068842365615</v>
      </c>
    </row>
    <row r="86" spans="1:10" x14ac:dyDescent="0.25">
      <c r="A86">
        <v>86</v>
      </c>
      <c r="B86">
        <v>766</v>
      </c>
      <c r="C86">
        <v>29.179862</v>
      </c>
      <c r="D86">
        <f t="shared" si="7"/>
        <v>0.29179862000000001</v>
      </c>
      <c r="E86">
        <f t="shared" si="8"/>
        <v>0.85940981255138271</v>
      </c>
      <c r="F86">
        <f t="shared" si="9"/>
        <v>1.6187989556135771</v>
      </c>
      <c r="G86">
        <f t="shared" si="12"/>
        <v>0.73858522590960274</v>
      </c>
      <c r="H86">
        <f t="shared" si="13"/>
        <v>4.4554245690391339</v>
      </c>
      <c r="I86">
        <f t="shared" si="10"/>
        <v>-105.4571732373733</v>
      </c>
      <c r="J86">
        <f t="shared" si="11"/>
        <v>0.76926447908308848</v>
      </c>
    </row>
    <row r="87" spans="1:10" x14ac:dyDescent="0.25">
      <c r="A87">
        <v>87</v>
      </c>
      <c r="B87">
        <v>765</v>
      </c>
      <c r="C87">
        <v>29.078469999999999</v>
      </c>
      <c r="D87">
        <f t="shared" si="7"/>
        <v>0.29078470000000001</v>
      </c>
      <c r="E87">
        <f t="shared" si="8"/>
        <v>0.86487759114232965</v>
      </c>
      <c r="F87">
        <f t="shared" si="9"/>
        <v>1.6209150326797386</v>
      </c>
      <c r="G87">
        <f t="shared" si="12"/>
        <v>0.74801324766015875</v>
      </c>
      <c r="H87">
        <f t="shared" si="13"/>
        <v>1.4747784199102931</v>
      </c>
      <c r="I87">
        <f t="shared" si="10"/>
        <v>-105.08924031570098</v>
      </c>
      <c r="J87">
        <f t="shared" si="11"/>
        <v>0.77263085195535774</v>
      </c>
    </row>
    <row r="88" spans="1:10" x14ac:dyDescent="0.25">
      <c r="A88">
        <v>88</v>
      </c>
      <c r="B88">
        <v>764</v>
      </c>
      <c r="C88">
        <v>29.045131000000001</v>
      </c>
      <c r="D88">
        <f t="shared" si="7"/>
        <v>0.29045131000000002</v>
      </c>
      <c r="E88">
        <f t="shared" si="8"/>
        <v>0.86668458042195795</v>
      </c>
      <c r="F88">
        <f t="shared" si="9"/>
        <v>1.6230366492146597</v>
      </c>
      <c r="G88">
        <f t="shared" si="12"/>
        <v>0.75114216194118533</v>
      </c>
      <c r="H88">
        <f t="shared" si="13"/>
        <v>1.1586589890945374</v>
      </c>
      <c r="I88">
        <f t="shared" si="10"/>
        <v>-104.72034421884103</v>
      </c>
      <c r="J88">
        <f t="shared" si="11"/>
        <v>0.7760060373220572</v>
      </c>
    </row>
    <row r="89" spans="1:10" x14ac:dyDescent="0.25">
      <c r="A89">
        <v>89</v>
      </c>
      <c r="B89">
        <v>763</v>
      </c>
      <c r="C89">
        <v>29.018977</v>
      </c>
      <c r="D89">
        <f t="shared" si="7"/>
        <v>0.29018977000000001</v>
      </c>
      <c r="E89">
        <f t="shared" si="8"/>
        <v>0.86810531365846022</v>
      </c>
      <c r="F89">
        <f t="shared" si="9"/>
        <v>1.6251638269986894</v>
      </c>
      <c r="G89">
        <f t="shared" si="12"/>
        <v>0.75360683560205355</v>
      </c>
      <c r="H89">
        <f t="shared" si="13"/>
        <v>0.29166267075906538</v>
      </c>
      <c r="I89">
        <f t="shared" si="10"/>
        <v>-104.35048115973507</v>
      </c>
      <c r="J89">
        <f t="shared" si="11"/>
        <v>0.77939006983257464</v>
      </c>
    </row>
    <row r="90" spans="1:10" x14ac:dyDescent="0.25">
      <c r="A90">
        <v>90</v>
      </c>
      <c r="B90">
        <v>762</v>
      </c>
      <c r="C90">
        <v>29.012391000000001</v>
      </c>
      <c r="D90">
        <f t="shared" si="7"/>
        <v>0.29012390999999998</v>
      </c>
      <c r="E90">
        <f t="shared" si="8"/>
        <v>0.86846351814589884</v>
      </c>
      <c r="F90">
        <f t="shared" si="9"/>
        <v>1.6272965879265091</v>
      </c>
      <c r="G90">
        <f t="shared" si="12"/>
        <v>0.75422888235035201</v>
      </c>
      <c r="H90">
        <f t="shared" si="13"/>
        <v>1.0314427403702888</v>
      </c>
      <c r="I90">
        <f t="shared" si="10"/>
        <v>-103.97964733144511</v>
      </c>
      <c r="J90">
        <f t="shared" si="11"/>
        <v>0.78278298431818527</v>
      </c>
    </row>
    <row r="91" spans="1:10" x14ac:dyDescent="0.25">
      <c r="A91">
        <v>91</v>
      </c>
      <c r="B91">
        <v>761</v>
      </c>
      <c r="C91">
        <v>28.989087000000001</v>
      </c>
      <c r="D91">
        <f t="shared" si="7"/>
        <v>0.28989087000000002</v>
      </c>
      <c r="E91">
        <f t="shared" si="8"/>
        <v>0.86973242122002126</v>
      </c>
      <c r="F91">
        <f t="shared" si="9"/>
        <v>1.6294349540078843</v>
      </c>
      <c r="G91">
        <f t="shared" si="12"/>
        <v>0.75643448452124051</v>
      </c>
      <c r="H91">
        <f t="shared" si="13"/>
        <v>3.1399773958665596</v>
      </c>
      <c r="I91">
        <f t="shared" si="10"/>
        <v>-103.60783890702294</v>
      </c>
      <c r="J91">
        <f t="shared" si="11"/>
        <v>0.78618481579324628</v>
      </c>
    </row>
    <row r="92" spans="1:10" x14ac:dyDescent="0.25">
      <c r="A92">
        <v>92</v>
      </c>
      <c r="B92">
        <v>760</v>
      </c>
      <c r="C92">
        <v>28.918417000000002</v>
      </c>
      <c r="D92">
        <f t="shared" si="7"/>
        <v>0.28918417000000002</v>
      </c>
      <c r="E92">
        <f t="shared" si="8"/>
        <v>0.87359405630430764</v>
      </c>
      <c r="F92">
        <f t="shared" si="9"/>
        <v>1.631578947368421</v>
      </c>
      <c r="G92">
        <f t="shared" si="12"/>
        <v>0.7631665752102138</v>
      </c>
      <c r="H92">
        <f t="shared" si="13"/>
        <v>2.5430207991714449</v>
      </c>
      <c r="I92">
        <f t="shared" si="10"/>
        <v>-103.23505203937862</v>
      </c>
      <c r="J92">
        <f t="shared" si="11"/>
        <v>0.78959559945639901</v>
      </c>
    </row>
    <row r="93" spans="1:10" x14ac:dyDescent="0.25">
      <c r="A93">
        <v>93</v>
      </c>
      <c r="B93">
        <v>759</v>
      </c>
      <c r="C93">
        <v>28.861535</v>
      </c>
      <c r="D93">
        <f t="shared" si="7"/>
        <v>0.28861534999999999</v>
      </c>
      <c r="E93">
        <f t="shared" si="8"/>
        <v>0.87671726444144893</v>
      </c>
      <c r="F93">
        <f t="shared" si="9"/>
        <v>1.6337285902503293</v>
      </c>
      <c r="G93">
        <f t="shared" si="12"/>
        <v>0.76863316176969754</v>
      </c>
      <c r="H93">
        <f t="shared" si="13"/>
        <v>1.6614046708532049</v>
      </c>
      <c r="I93">
        <f t="shared" si="10"/>
        <v>-102.86128286114763</v>
      </c>
      <c r="J93">
        <f t="shared" si="11"/>
        <v>0.79301537069178663</v>
      </c>
    </row>
    <row r="94" spans="1:10" x14ac:dyDescent="0.25">
      <c r="A94">
        <v>94</v>
      </c>
      <c r="B94">
        <v>758</v>
      </c>
      <c r="C94">
        <v>28.824515999999999</v>
      </c>
      <c r="D94">
        <f t="shared" si="7"/>
        <v>0.28824516</v>
      </c>
      <c r="E94">
        <f t="shared" si="8"/>
        <v>0.87875708349001513</v>
      </c>
      <c r="F94">
        <f t="shared" si="9"/>
        <v>1.6358839050131926</v>
      </c>
      <c r="G94">
        <f t="shared" si="12"/>
        <v>0.77221401178387739</v>
      </c>
      <c r="H94">
        <f t="shared" si="13"/>
        <v>2.1106918107845432</v>
      </c>
      <c r="I94">
        <f t="shared" si="10"/>
        <v>-102.48652748455714</v>
      </c>
      <c r="J94">
        <f t="shared" si="11"/>
        <v>0.79644416507027582</v>
      </c>
    </row>
    <row r="95" spans="1:10" x14ac:dyDescent="0.25">
      <c r="A95">
        <v>95</v>
      </c>
      <c r="B95">
        <v>757</v>
      </c>
      <c r="C95">
        <v>28.777635</v>
      </c>
      <c r="D95">
        <f t="shared" si="7"/>
        <v>0.28777635000000001</v>
      </c>
      <c r="E95">
        <f t="shared" si="8"/>
        <v>0.88134853267011415</v>
      </c>
      <c r="F95">
        <f t="shared" si="9"/>
        <v>1.6380449141347424</v>
      </c>
      <c r="G95">
        <f t="shared" si="12"/>
        <v>0.77677523603976328</v>
      </c>
      <c r="H95">
        <f t="shared" si="13"/>
        <v>2.2405249978662765</v>
      </c>
      <c r="I95">
        <f t="shared" si="10"/>
        <v>-102.11078200129145</v>
      </c>
      <c r="J95">
        <f t="shared" si="11"/>
        <v>0.79988201835068962</v>
      </c>
    </row>
    <row r="96" spans="1:10" x14ac:dyDescent="0.25">
      <c r="A96">
        <v>96</v>
      </c>
      <c r="B96">
        <v>756</v>
      </c>
      <c r="C96">
        <v>28.728071</v>
      </c>
      <c r="D96">
        <f t="shared" si="7"/>
        <v>0.28728070999999999</v>
      </c>
      <c r="E96">
        <f t="shared" si="8"/>
        <v>0.88409832031204627</v>
      </c>
      <c r="F96">
        <f t="shared" si="9"/>
        <v>1.6402116402116402</v>
      </c>
      <c r="G96">
        <f t="shared" si="12"/>
        <v>0.7816298399785816</v>
      </c>
      <c r="H96">
        <f t="shared" si="13"/>
        <v>1.5577179602789972</v>
      </c>
      <c r="I96">
        <f t="shared" si="10"/>
        <v>-101.73404248235573</v>
      </c>
      <c r="J96">
        <f t="shared" si="11"/>
        <v>0.80332896648105168</v>
      </c>
    </row>
    <row r="97" spans="1:10" x14ac:dyDescent="0.25">
      <c r="A97">
        <v>97</v>
      </c>
      <c r="B97">
        <v>755</v>
      </c>
      <c r="C97">
        <v>28.693721</v>
      </c>
      <c r="D97">
        <f t="shared" si="7"/>
        <v>0.28693721</v>
      </c>
      <c r="E97">
        <f t="shared" si="8"/>
        <v>0.88601011782784123</v>
      </c>
      <c r="F97">
        <f t="shared" si="9"/>
        <v>1.6423841059602649</v>
      </c>
      <c r="G97">
        <f t="shared" si="12"/>
        <v>0.78501392889330512</v>
      </c>
      <c r="H97">
        <f t="shared" si="13"/>
        <v>0.86407385135087467</v>
      </c>
      <c r="I97">
        <f t="shared" si="10"/>
        <v>-101.35630497793937</v>
      </c>
      <c r="J97">
        <f t="shared" si="11"/>
        <v>0.80678504559983821</v>
      </c>
    </row>
    <row r="98" spans="1:10" x14ac:dyDescent="0.25">
      <c r="A98">
        <v>98</v>
      </c>
      <c r="B98">
        <v>754</v>
      </c>
      <c r="C98">
        <v>28.674686999999999</v>
      </c>
      <c r="D98">
        <f t="shared" si="7"/>
        <v>0.28674686999999999</v>
      </c>
      <c r="E98">
        <f t="shared" si="8"/>
        <v>0.88707163125232524</v>
      </c>
      <c r="F98">
        <f t="shared" si="9"/>
        <v>1.6445623342175066</v>
      </c>
      <c r="G98">
        <f t="shared" si="12"/>
        <v>0.78689607897266134</v>
      </c>
      <c r="H98">
        <f t="shared" si="13"/>
        <v>1.9238594589137723</v>
      </c>
      <c r="I98">
        <f t="shared" si="10"/>
        <v>-100.97756551727787</v>
      </c>
      <c r="J98">
        <f t="shared" si="11"/>
        <v>0.81025029203724275</v>
      </c>
    </row>
    <row r="99" spans="1:10" x14ac:dyDescent="0.25">
      <c r="A99">
        <v>99</v>
      </c>
      <c r="B99">
        <v>753</v>
      </c>
      <c r="C99">
        <v>28.632376000000001</v>
      </c>
      <c r="D99">
        <f t="shared" si="7"/>
        <v>0.28632375999999998</v>
      </c>
      <c r="E99">
        <f t="shared" si="8"/>
        <v>0.88943679619975957</v>
      </c>
      <c r="F99">
        <f t="shared" si="9"/>
        <v>1.6467463479415672</v>
      </c>
      <c r="G99">
        <f t="shared" si="12"/>
        <v>0.79109781443409266</v>
      </c>
      <c r="H99">
        <f t="shared" si="13"/>
        <v>1.4064647301344284</v>
      </c>
      <c r="I99">
        <f t="shared" si="10"/>
        <v>-100.59782010851364</v>
      </c>
      <c r="J99">
        <f t="shared" si="11"/>
        <v>0.8137247423164462</v>
      </c>
    </row>
    <row r="100" spans="1:10" x14ac:dyDescent="0.25">
      <c r="A100">
        <v>100</v>
      </c>
      <c r="B100">
        <v>752</v>
      </c>
      <c r="C100">
        <v>28.601519</v>
      </c>
      <c r="D100">
        <f t="shared" si="7"/>
        <v>0.28601518999999997</v>
      </c>
      <c r="E100">
        <f t="shared" si="8"/>
        <v>0.89116649523183755</v>
      </c>
      <c r="F100">
        <f t="shared" si="9"/>
        <v>1.6489361702127661</v>
      </c>
      <c r="G100">
        <f t="shared" si="12"/>
        <v>0.79417772222379679</v>
      </c>
      <c r="H100">
        <f t="shared" si="13"/>
        <v>1.291292217029099</v>
      </c>
      <c r="I100">
        <f t="shared" si="10"/>
        <v>-100.21706473855596</v>
      </c>
      <c r="J100">
        <f t="shared" si="11"/>
        <v>0.81720843315490299</v>
      </c>
    </row>
    <row r="101" spans="1:10" x14ac:dyDescent="0.25">
      <c r="A101">
        <v>101</v>
      </c>
      <c r="B101">
        <v>751</v>
      </c>
      <c r="C101">
        <v>28.573229999999999</v>
      </c>
      <c r="D101">
        <f t="shared" si="7"/>
        <v>0.28573229999999999</v>
      </c>
      <c r="E101">
        <f t="shared" si="8"/>
        <v>0.89275581945634064</v>
      </c>
      <c r="F101">
        <f t="shared" si="9"/>
        <v>1.6511318242343542</v>
      </c>
      <c r="G101">
        <f t="shared" si="12"/>
        <v>0.79701295317316223</v>
      </c>
      <c r="H101">
        <f t="shared" si="13"/>
        <v>2.1536787928811028</v>
      </c>
      <c r="I101">
        <f t="shared" si="10"/>
        <v>-99.835295372939242</v>
      </c>
      <c r="J101">
        <f t="shared" si="11"/>
        <v>0.82070140146563242</v>
      </c>
    </row>
    <row r="102" spans="1:10" x14ac:dyDescent="0.25">
      <c r="A102">
        <v>102</v>
      </c>
      <c r="B102">
        <v>750</v>
      </c>
      <c r="C102">
        <v>28.52617</v>
      </c>
      <c r="D102">
        <f t="shared" si="7"/>
        <v>0.28526170000000001</v>
      </c>
      <c r="E102">
        <f t="shared" si="8"/>
        <v>0.89540733559200214</v>
      </c>
      <c r="F102">
        <f t="shared" si="9"/>
        <v>1.6533333333333333</v>
      </c>
      <c r="G102">
        <f t="shared" si="12"/>
        <v>0.80175429663196829</v>
      </c>
      <c r="H102">
        <f t="shared" si="13"/>
        <v>3.2485867987966954</v>
      </c>
      <c r="I102">
        <f t="shared" si="10"/>
        <v>-99.452507955680915</v>
      </c>
      <c r="J102">
        <f t="shared" si="11"/>
        <v>0.82420368435852343</v>
      </c>
    </row>
    <row r="103" spans="1:10" x14ac:dyDescent="0.25">
      <c r="A103">
        <v>103</v>
      </c>
      <c r="B103">
        <v>749</v>
      </c>
      <c r="C103">
        <v>28.455577000000002</v>
      </c>
      <c r="D103">
        <f t="shared" si="7"/>
        <v>0.28455577000000004</v>
      </c>
      <c r="E103">
        <f t="shared" si="8"/>
        <v>0.89940268341825003</v>
      </c>
      <c r="F103">
        <f t="shared" si="9"/>
        <v>1.6555407209612818</v>
      </c>
      <c r="G103">
        <f t="shared" si="12"/>
        <v>0.80892518693994886</v>
      </c>
      <c r="H103">
        <f t="shared" si="13"/>
        <v>3.2462939688837578</v>
      </c>
      <c r="I103">
        <f t="shared" si="10"/>
        <v>-99.068698409137482</v>
      </c>
      <c r="J103">
        <f t="shared" si="11"/>
        <v>0.82771531914164997</v>
      </c>
    </row>
    <row r="104" spans="1:10" x14ac:dyDescent="0.25">
      <c r="A104">
        <v>104</v>
      </c>
      <c r="B104">
        <v>748</v>
      </c>
      <c r="C104">
        <v>28.385535999999998</v>
      </c>
      <c r="D104">
        <f t="shared" si="7"/>
        <v>0.28385536</v>
      </c>
      <c r="E104">
        <f t="shared" si="8"/>
        <v>0.90338816466373861</v>
      </c>
      <c r="F104">
        <f t="shared" si="9"/>
        <v>1.6577540106951871</v>
      </c>
      <c r="G104">
        <f t="shared" si="12"/>
        <v>0.81611017605451808</v>
      </c>
      <c r="H104">
        <f t="shared" si="13"/>
        <v>0.69507956404395077</v>
      </c>
      <c r="I104">
        <f t="shared" si="10"/>
        <v>-98.683862633860031</v>
      </c>
      <c r="J104">
        <f t="shared" si="11"/>
        <v>0.83123634332259178</v>
      </c>
    </row>
    <row r="105" spans="1:10" x14ac:dyDescent="0.25">
      <c r="A105">
        <v>105</v>
      </c>
      <c r="B105">
        <v>747</v>
      </c>
      <c r="C105">
        <v>28.370588000000001</v>
      </c>
      <c r="D105">
        <f t="shared" si="7"/>
        <v>0.28370588000000002</v>
      </c>
      <c r="E105">
        <f t="shared" si="8"/>
        <v>0.90424150945791859</v>
      </c>
      <c r="F105">
        <f t="shared" si="9"/>
        <v>1.6599732262382865</v>
      </c>
      <c r="G105">
        <f t="shared" si="12"/>
        <v>0.81765270742673513</v>
      </c>
      <c r="H105">
        <f t="shared" si="13"/>
        <v>1.4300989703342406</v>
      </c>
      <c r="I105">
        <f t="shared" si="10"/>
        <v>-98.297996508447909</v>
      </c>
      <c r="J105">
        <f t="shared" si="11"/>
        <v>0.83476679460977454</v>
      </c>
    </row>
    <row r="106" spans="1:10" x14ac:dyDescent="0.25">
      <c r="A106">
        <v>106</v>
      </c>
      <c r="B106">
        <v>746</v>
      </c>
      <c r="C106">
        <v>28.339849000000001</v>
      </c>
      <c r="D106">
        <f t="shared" si="7"/>
        <v>0.28339849</v>
      </c>
      <c r="E106">
        <f t="shared" si="8"/>
        <v>0.90599940058657369</v>
      </c>
      <c r="F106">
        <f t="shared" si="9"/>
        <v>1.6621983914209115</v>
      </c>
      <c r="G106">
        <f t="shared" si="12"/>
        <v>0.82083491386323082</v>
      </c>
      <c r="H106">
        <f t="shared" si="13"/>
        <v>2.7502661593491893</v>
      </c>
      <c r="I106">
        <f t="shared" si="10"/>
        <v>-97.911095889401963</v>
      </c>
      <c r="J106">
        <f t="shared" si="11"/>
        <v>0.83830671091381292</v>
      </c>
    </row>
    <row r="107" spans="1:10" x14ac:dyDescent="0.25">
      <c r="A107">
        <v>107</v>
      </c>
      <c r="B107">
        <v>745</v>
      </c>
      <c r="C107">
        <v>28.280946</v>
      </c>
      <c r="D107">
        <f t="shared" si="7"/>
        <v>0.28280946000000001</v>
      </c>
      <c r="E107">
        <f t="shared" si="8"/>
        <v>0.90937953536895766</v>
      </c>
      <c r="F107">
        <f t="shared" si="9"/>
        <v>1.6644295302013423</v>
      </c>
      <c r="G107">
        <f t="shared" si="12"/>
        <v>0.82697113934786126</v>
      </c>
      <c r="H107">
        <f t="shared" si="13"/>
        <v>2.0975647108660294</v>
      </c>
      <c r="I107">
        <f t="shared" si="10"/>
        <v>-97.523156610976059</v>
      </c>
      <c r="J107">
        <f t="shared" si="11"/>
        <v>0.84185613034886897</v>
      </c>
    </row>
    <row r="108" spans="1:10" x14ac:dyDescent="0.25">
      <c r="A108">
        <v>108</v>
      </c>
      <c r="B108">
        <v>744</v>
      </c>
      <c r="C108">
        <v>28.236227</v>
      </c>
      <c r="D108">
        <f t="shared" si="7"/>
        <v>0.28236226999999997</v>
      </c>
      <c r="E108">
        <f t="shared" si="8"/>
        <v>0.91195596267085033</v>
      </c>
      <c r="F108">
        <f t="shared" si="9"/>
        <v>1.6666666666666667</v>
      </c>
      <c r="G108">
        <f t="shared" si="12"/>
        <v>0.83166367785091733</v>
      </c>
      <c r="H108">
        <f t="shared" si="13"/>
        <v>1.6120373184934131</v>
      </c>
      <c r="I108">
        <f t="shared" si="10"/>
        <v>-97.134174485027472</v>
      </c>
      <c r="J108">
        <f t="shared" si="11"/>
        <v>0.84541509123401948</v>
      </c>
    </row>
    <row r="109" spans="1:10" x14ac:dyDescent="0.25">
      <c r="A109">
        <v>109</v>
      </c>
      <c r="B109">
        <v>743</v>
      </c>
      <c r="C109">
        <v>28.201957</v>
      </c>
      <c r="D109">
        <f t="shared" si="7"/>
        <v>0.28201957</v>
      </c>
      <c r="E109">
        <f t="shared" si="8"/>
        <v>0.91393639431296358</v>
      </c>
      <c r="F109">
        <f t="shared" si="9"/>
        <v>1.6689098250336474</v>
      </c>
      <c r="G109">
        <f t="shared" si="12"/>
        <v>0.83527973284978085</v>
      </c>
      <c r="H109">
        <f t="shared" si="13"/>
        <v>0.82702657756820763</v>
      </c>
      <c r="I109">
        <f t="shared" si="10"/>
        <v>-96.744145300866421</v>
      </c>
      <c r="J109">
        <f t="shared" si="11"/>
        <v>0.84898363209463446</v>
      </c>
    </row>
    <row r="110" spans="1:10" x14ac:dyDescent="0.25">
      <c r="A110">
        <v>110</v>
      </c>
      <c r="B110">
        <v>742</v>
      </c>
      <c r="C110">
        <v>28.184391999999999</v>
      </c>
      <c r="D110">
        <f t="shared" si="7"/>
        <v>0.28184391999999997</v>
      </c>
      <c r="E110">
        <f t="shared" si="8"/>
        <v>0.91495348780446717</v>
      </c>
      <c r="F110">
        <f t="shared" si="9"/>
        <v>1.6711590296495957</v>
      </c>
      <c r="G110">
        <f t="shared" si="12"/>
        <v>0.83713988484555923</v>
      </c>
      <c r="H110">
        <f t="shared" si="13"/>
        <v>1.708449351248458</v>
      </c>
      <c r="I110">
        <f t="shared" si="10"/>
        <v>-96.353064825103843</v>
      </c>
      <c r="J110">
        <f t="shared" si="11"/>
        <v>0.85256179166376844</v>
      </c>
    </row>
    <row r="111" spans="1:10" x14ac:dyDescent="0.25">
      <c r="A111">
        <v>111</v>
      </c>
      <c r="B111">
        <v>741</v>
      </c>
      <c r="C111">
        <v>28.148146000000001</v>
      </c>
      <c r="D111">
        <f t="shared" si="7"/>
        <v>0.28148146000000002</v>
      </c>
      <c r="E111">
        <f t="shared" si="8"/>
        <v>0.9170566550346364</v>
      </c>
      <c r="F111">
        <f t="shared" si="9"/>
        <v>1.6734143049932524</v>
      </c>
      <c r="G111">
        <f t="shared" si="12"/>
        <v>0.8409929085433161</v>
      </c>
      <c r="H111">
        <f t="shared" si="13"/>
        <v>2.2592400980936125</v>
      </c>
      <c r="I111">
        <f t="shared" si="10"/>
        <v>-95.960928801498426</v>
      </c>
      <c r="J111">
        <f t="shared" si="11"/>
        <v>0.85614960888356162</v>
      </c>
    </row>
    <row r="112" spans="1:10" x14ac:dyDescent="0.25">
      <c r="A112">
        <v>112</v>
      </c>
      <c r="B112">
        <v>740</v>
      </c>
      <c r="C112">
        <v>28.100368</v>
      </c>
      <c r="D112">
        <f t="shared" si="7"/>
        <v>0.28100367999999998</v>
      </c>
      <c r="E112">
        <f t="shared" si="8"/>
        <v>0.91983796826707476</v>
      </c>
      <c r="F112">
        <f t="shared" si="9"/>
        <v>1.6756756756756757</v>
      </c>
      <c r="G112">
        <f t="shared" si="12"/>
        <v>0.84610188786570006</v>
      </c>
      <c r="H112">
        <f t="shared" si="13"/>
        <v>3.2758217767674922</v>
      </c>
      <c r="I112">
        <f t="shared" si="10"/>
        <v>-95.567732950802224</v>
      </c>
      <c r="J112">
        <f t="shared" si="11"/>
        <v>0.85974712290665156</v>
      </c>
    </row>
    <row r="113" spans="1:10" x14ac:dyDescent="0.25">
      <c r="A113">
        <v>113</v>
      </c>
      <c r="B113">
        <v>739</v>
      </c>
      <c r="C113">
        <v>28.031472000000001</v>
      </c>
      <c r="D113">
        <f t="shared" si="7"/>
        <v>0.28031472000000002</v>
      </c>
      <c r="E113">
        <f t="shared" si="8"/>
        <v>0.92386675635278503</v>
      </c>
      <c r="F113">
        <f t="shared" si="9"/>
        <v>1.6779431664411366</v>
      </c>
      <c r="G113">
        <f t="shared" si="12"/>
        <v>0.85352978349381625</v>
      </c>
      <c r="H113">
        <f t="shared" si="13"/>
        <v>2.2983720945255719</v>
      </c>
      <c r="I113">
        <f t="shared" si="10"/>
        <v>-95.173472970604791</v>
      </c>
      <c r="J113">
        <f t="shared" si="11"/>
        <v>0.86335437309759788</v>
      </c>
    </row>
    <row r="114" spans="1:10" x14ac:dyDescent="0.25">
      <c r="A114">
        <v>114</v>
      </c>
      <c r="B114">
        <v>738</v>
      </c>
      <c r="C114">
        <v>27.9834</v>
      </c>
      <c r="D114">
        <f t="shared" si="7"/>
        <v>0.27983399999999997</v>
      </c>
      <c r="E114">
        <f t="shared" si="8"/>
        <v>0.9266905871981248</v>
      </c>
      <c r="F114">
        <f t="shared" si="9"/>
        <v>1.6802168021680217</v>
      </c>
      <c r="G114">
        <f t="shared" si="12"/>
        <v>0.85875544440160534</v>
      </c>
      <c r="H114">
        <f t="shared" si="13"/>
        <v>1.8579033152093751</v>
      </c>
      <c r="I114">
        <f t="shared" si="10"/>
        <v>-94.778144535176466</v>
      </c>
      <c r="J114">
        <f t="shared" si="11"/>
        <v>0.86697139903431975</v>
      </c>
    </row>
    <row r="115" spans="1:10" x14ac:dyDescent="0.25">
      <c r="A115">
        <v>115</v>
      </c>
      <c r="B115">
        <v>737</v>
      </c>
      <c r="C115">
        <v>27.944673000000002</v>
      </c>
      <c r="D115">
        <f t="shared" si="7"/>
        <v>0.27944673000000003</v>
      </c>
      <c r="E115">
        <f t="shared" si="8"/>
        <v>0.92897314437655565</v>
      </c>
      <c r="F115">
        <f t="shared" si="9"/>
        <v>1.6824966078697421</v>
      </c>
      <c r="G115">
        <f t="shared" si="12"/>
        <v>0.86299110297286485</v>
      </c>
      <c r="H115">
        <f t="shared" si="13"/>
        <v>2.2191625940711726</v>
      </c>
      <c r="I115">
        <f t="shared" si="10"/>
        <v>-94.381743295310116</v>
      </c>
      <c r="J115">
        <f t="shared" si="11"/>
        <v>0.8705982405095396</v>
      </c>
    </row>
    <row r="116" spans="1:10" x14ac:dyDescent="0.25">
      <c r="A116">
        <v>116</v>
      </c>
      <c r="B116">
        <v>736</v>
      </c>
      <c r="C116">
        <v>27.898567</v>
      </c>
      <c r="D116">
        <f t="shared" si="7"/>
        <v>0.27898567000000002</v>
      </c>
      <c r="E116">
        <f t="shared" si="8"/>
        <v>0.93169958167627198</v>
      </c>
      <c r="F116">
        <f t="shared" si="9"/>
        <v>1.6847826086956521</v>
      </c>
      <c r="G116">
        <f t="shared" si="12"/>
        <v>0.86806411049574017</v>
      </c>
      <c r="H116">
        <f t="shared" si="13"/>
        <v>1.7338341961803183</v>
      </c>
      <c r="I116">
        <f t="shared" si="10"/>
        <v>-93.984264878161468</v>
      </c>
      <c r="J116">
        <f t="shared" si="11"/>
        <v>0.8742349375322469</v>
      </c>
    </row>
    <row r="117" spans="1:10" x14ac:dyDescent="0.25">
      <c r="A117">
        <v>117</v>
      </c>
      <c r="B117">
        <v>735</v>
      </c>
      <c r="C117">
        <v>27.862655</v>
      </c>
      <c r="D117">
        <f t="shared" si="7"/>
        <v>0.27862655000000003</v>
      </c>
      <c r="E117">
        <f t="shared" si="8"/>
        <v>0.93382998562933495</v>
      </c>
      <c r="F117">
        <f t="shared" si="9"/>
        <v>1.6870748299319729</v>
      </c>
      <c r="G117">
        <f t="shared" si="12"/>
        <v>0.87203844206048386</v>
      </c>
      <c r="H117">
        <f t="shared" si="13"/>
        <v>2.6689727631961357</v>
      </c>
      <c r="I117">
        <f t="shared" si="10"/>
        <v>-93.585704887088582</v>
      </c>
      <c r="J117">
        <f t="shared" si="11"/>
        <v>0.87788153032916583</v>
      </c>
    </row>
    <row r="118" spans="1:10" x14ac:dyDescent="0.25">
      <c r="A118">
        <v>118</v>
      </c>
      <c r="B118">
        <v>734</v>
      </c>
      <c r="C118">
        <v>27.807579</v>
      </c>
      <c r="D118">
        <f t="shared" si="7"/>
        <v>0.27807578999999999</v>
      </c>
      <c r="E118">
        <f t="shared" si="8"/>
        <v>0.93710884536932215</v>
      </c>
      <c r="F118">
        <f t="shared" si="9"/>
        <v>1.6893732970027249</v>
      </c>
      <c r="G118">
        <f t="shared" si="12"/>
        <v>0.87817298806942412</v>
      </c>
      <c r="H118">
        <f t="shared" si="13"/>
        <v>1.3912169135053227</v>
      </c>
      <c r="I118">
        <f t="shared" si="10"/>
        <v>-93.186058901489673</v>
      </c>
      <c r="J118">
        <f t="shared" si="11"/>
        <v>0.88153805934623941</v>
      </c>
    </row>
    <row r="119" spans="1:10" x14ac:dyDescent="0.25">
      <c r="A119">
        <v>119</v>
      </c>
      <c r="B119">
        <v>733</v>
      </c>
      <c r="C119">
        <v>27.778962</v>
      </c>
      <c r="D119">
        <f t="shared" si="7"/>
        <v>0.27778962000000001</v>
      </c>
      <c r="E119">
        <f t="shared" si="8"/>
        <v>0.93881807567133768</v>
      </c>
      <c r="F119">
        <f t="shared" si="9"/>
        <v>1.6916780354706684</v>
      </c>
      <c r="G119">
        <f t="shared" si="12"/>
        <v>0.88137937920723353</v>
      </c>
      <c r="H119">
        <f t="shared" si="13"/>
        <v>2.766619188097089</v>
      </c>
      <c r="I119">
        <f t="shared" si="10"/>
        <v>-92.785322476639465</v>
      </c>
      <c r="J119">
        <f t="shared" si="11"/>
        <v>0.88520456525012614</v>
      </c>
    </row>
    <row r="120" spans="1:10" x14ac:dyDescent="0.25">
      <c r="A120">
        <v>120</v>
      </c>
      <c r="B120">
        <v>732</v>
      </c>
      <c r="C120">
        <v>27.722242000000001</v>
      </c>
      <c r="D120">
        <f t="shared" si="7"/>
        <v>0.27722242000000002</v>
      </c>
      <c r="E120">
        <f t="shared" si="8"/>
        <v>0.94221713768795545</v>
      </c>
      <c r="F120">
        <f t="shared" si="9"/>
        <v>1.6939890710382515</v>
      </c>
      <c r="G120">
        <f t="shared" si="12"/>
        <v>0.88777313455288365</v>
      </c>
      <c r="H120">
        <f t="shared" si="13"/>
        <v>2.1199899039975363</v>
      </c>
      <c r="I120">
        <f t="shared" si="10"/>
        <v>-92.383491143524566</v>
      </c>
      <c r="J120">
        <f t="shared" si="11"/>
        <v>0.88888108892970719</v>
      </c>
    </row>
    <row r="121" spans="1:10" x14ac:dyDescent="0.25">
      <c r="A121">
        <v>121</v>
      </c>
      <c r="B121">
        <v>731</v>
      </c>
      <c r="C121">
        <v>27.678968000000001</v>
      </c>
      <c r="D121">
        <f t="shared" si="7"/>
        <v>0.27678968000000004</v>
      </c>
      <c r="E121">
        <f t="shared" si="8"/>
        <v>0.94482057090152749</v>
      </c>
      <c r="F121">
        <f t="shared" si="9"/>
        <v>1.6963064295485637</v>
      </c>
      <c r="G121">
        <f t="shared" si="12"/>
        <v>0.89268591119868834</v>
      </c>
      <c r="H121">
        <f t="shared" si="13"/>
        <v>1.5399714417189556</v>
      </c>
      <c r="I121">
        <f t="shared" si="10"/>
        <v>-91.980560408677547</v>
      </c>
      <c r="J121">
        <f t="shared" si="11"/>
        <v>0.8925676714976043</v>
      </c>
    </row>
    <row r="122" spans="1:10" x14ac:dyDescent="0.25">
      <c r="A122">
        <v>122</v>
      </c>
      <c r="B122">
        <v>730</v>
      </c>
      <c r="C122">
        <v>27.647614000000001</v>
      </c>
      <c r="D122">
        <f t="shared" si="7"/>
        <v>0.27647613999999998</v>
      </c>
      <c r="E122">
        <f t="shared" si="8"/>
        <v>0.94671239259434758</v>
      </c>
      <c r="F122">
        <f t="shared" si="9"/>
        <v>1.6986301369863013</v>
      </c>
      <c r="G122">
        <f t="shared" si="12"/>
        <v>0.89626435429171414</v>
      </c>
      <c r="H122">
        <f t="shared" si="13"/>
        <v>3.9190289982563411</v>
      </c>
      <c r="I122">
        <f t="shared" si="10"/>
        <v>-91.576525754009026</v>
      </c>
      <c r="J122">
        <f t="shared" si="11"/>
        <v>0.89626435429171414</v>
      </c>
    </row>
    <row r="123" spans="1:10" x14ac:dyDescent="0.25">
      <c r="A123">
        <v>123</v>
      </c>
      <c r="B123">
        <v>729</v>
      </c>
      <c r="C123">
        <v>27.568231000000001</v>
      </c>
      <c r="D123">
        <f t="shared" ref="D123:D186" si="14">C123/100</f>
        <v>0.27568230999999999</v>
      </c>
      <c r="E123">
        <f t="shared" ref="E123:E186" si="15">((1-D123)^2)/(2*D123)</f>
        <v>0.95152299769785043</v>
      </c>
      <c r="F123">
        <f t="shared" ref="F123:F186" si="16">1240/B123</f>
        <v>1.7009602194787381</v>
      </c>
      <c r="G123">
        <f t="shared" ref="G123:G186" si="17">(E123)^2</f>
        <v>0.90539601514790347</v>
      </c>
      <c r="H123">
        <f t="shared" ref="H123:H186" si="18">(G124-G123)/(F124-F123)</f>
        <v>1.1381591764932251</v>
      </c>
      <c r="I123">
        <f t="shared" ref="I123:I186" si="19">$R$4*F123+$R$5</f>
        <v>-91.171382636639066</v>
      </c>
      <c r="J123">
        <f t="shared" ref="J123:J186" si="20">$O$10*F123+$O$11</f>
        <v>0.89997117887675504</v>
      </c>
    </row>
    <row r="124" spans="1:10" x14ac:dyDescent="0.25">
      <c r="A124">
        <v>124</v>
      </c>
      <c r="B124">
        <v>728</v>
      </c>
      <c r="C124">
        <v>27.545280999999999</v>
      </c>
      <c r="D124">
        <f t="shared" si="14"/>
        <v>0.27545280999999999</v>
      </c>
      <c r="E124">
        <f t="shared" si="15"/>
        <v>0.95291935946650197</v>
      </c>
      <c r="F124">
        <f t="shared" si="16"/>
        <v>1.7032967032967032</v>
      </c>
      <c r="G124">
        <f t="shared" si="17"/>
        <v>0.90805530564604842</v>
      </c>
      <c r="H124">
        <f t="shared" si="18"/>
        <v>1.1601755167791785</v>
      </c>
      <c r="I124">
        <f t="shared" si="19"/>
        <v>-90.765126488726878</v>
      </c>
      <c r="J124">
        <f t="shared" si="20"/>
        <v>0.90368818704582043</v>
      </c>
    </row>
    <row r="125" spans="1:10" x14ac:dyDescent="0.25">
      <c r="A125">
        <v>125</v>
      </c>
      <c r="B125">
        <v>727</v>
      </c>
      <c r="C125">
        <v>27.521899999999999</v>
      </c>
      <c r="D125">
        <f t="shared" si="14"/>
        <v>0.27521899999999999</v>
      </c>
      <c r="E125">
        <f t="shared" si="15"/>
        <v>0.95434453646187212</v>
      </c>
      <c r="F125">
        <f t="shared" si="16"/>
        <v>1.7056396148555708</v>
      </c>
      <c r="G125">
        <f t="shared" si="17"/>
        <v>0.91077349427462551</v>
      </c>
      <c r="H125">
        <f t="shared" si="18"/>
        <v>2.2864117036138842</v>
      </c>
      <c r="I125">
        <f t="shared" si="19"/>
        <v>-90.357752717299149</v>
      </c>
      <c r="J125">
        <f t="shared" si="20"/>
        <v>0.90741542082195359</v>
      </c>
    </row>
    <row r="126" spans="1:10" x14ac:dyDescent="0.25">
      <c r="A126">
        <v>126</v>
      </c>
      <c r="B126">
        <v>726</v>
      </c>
      <c r="C126">
        <v>27.475923000000002</v>
      </c>
      <c r="D126">
        <f t="shared" si="14"/>
        <v>0.27475923000000002</v>
      </c>
      <c r="E126">
        <f t="shared" si="15"/>
        <v>0.9571546958953715</v>
      </c>
      <c r="F126">
        <f t="shared" si="16"/>
        <v>1.7079889807162534</v>
      </c>
      <c r="G126">
        <f t="shared" si="17"/>
        <v>0.91614511187456105</v>
      </c>
      <c r="H126">
        <f t="shared" si="18"/>
        <v>2.6645391187991598</v>
      </c>
      <c r="I126">
        <f t="shared" si="19"/>
        <v>-89.949256704076845</v>
      </c>
      <c r="J126">
        <f t="shared" si="20"/>
        <v>0.91115292245972901</v>
      </c>
    </row>
    <row r="127" spans="1:10" x14ac:dyDescent="0.25">
      <c r="A127">
        <v>127</v>
      </c>
      <c r="B127">
        <v>725</v>
      </c>
      <c r="C127">
        <v>27.422574000000001</v>
      </c>
      <c r="D127">
        <f t="shared" si="14"/>
        <v>0.27422574</v>
      </c>
      <c r="E127">
        <f t="shared" si="15"/>
        <v>0.96042821596278238</v>
      </c>
      <c r="F127">
        <f t="shared" si="16"/>
        <v>1.710344827586207</v>
      </c>
      <c r="G127">
        <f t="shared" si="17"/>
        <v>0.92242235801745298</v>
      </c>
      <c r="H127">
        <f t="shared" si="18"/>
        <v>1.9472159637952247</v>
      </c>
      <c r="I127">
        <f t="shared" si="19"/>
        <v>-89.539633805300753</v>
      </c>
      <c r="J127">
        <f t="shared" si="20"/>
        <v>0.91490073444684983</v>
      </c>
    </row>
    <row r="128" spans="1:10" x14ac:dyDescent="0.25">
      <c r="A128">
        <v>128</v>
      </c>
      <c r="B128">
        <v>724</v>
      </c>
      <c r="C128">
        <v>27.383735999999999</v>
      </c>
      <c r="D128">
        <f t="shared" si="14"/>
        <v>0.27383735999999997</v>
      </c>
      <c r="E128">
        <f t="shared" si="15"/>
        <v>0.96282001062924671</v>
      </c>
      <c r="F128">
        <f t="shared" si="16"/>
        <v>1.7127071823204421</v>
      </c>
      <c r="G128">
        <f t="shared" si="17"/>
        <v>0.92702237286810274</v>
      </c>
      <c r="H128">
        <f t="shared" si="18"/>
        <v>2.1095926567354475</v>
      </c>
      <c r="I128">
        <f t="shared" si="19"/>
        <v>-89.128879351555724</v>
      </c>
      <c r="J128">
        <f t="shared" si="20"/>
        <v>0.91865889950575852</v>
      </c>
    </row>
    <row r="129" spans="1:10" x14ac:dyDescent="0.25">
      <c r="A129">
        <v>129</v>
      </c>
      <c r="B129">
        <v>723</v>
      </c>
      <c r="C129">
        <v>27.341785999999999</v>
      </c>
      <c r="D129">
        <f t="shared" si="14"/>
        <v>0.27341786000000001</v>
      </c>
      <c r="E129">
        <f t="shared" si="15"/>
        <v>0.96541170749961169</v>
      </c>
      <c r="F129">
        <f t="shared" si="16"/>
        <v>1.7150760719225449</v>
      </c>
      <c r="G129">
        <f t="shared" si="17"/>
        <v>0.93201976497731576</v>
      </c>
      <c r="H129">
        <f t="shared" si="18"/>
        <v>3.2379109196016365</v>
      </c>
      <c r="I129">
        <f t="shared" si="19"/>
        <v>-88.716988647592871</v>
      </c>
      <c r="J129">
        <f t="shared" si="20"/>
        <v>0.92242746059525871</v>
      </c>
    </row>
    <row r="130" spans="1:10" x14ac:dyDescent="0.25">
      <c r="A130">
        <v>130</v>
      </c>
      <c r="B130">
        <v>722</v>
      </c>
      <c r="C130">
        <v>27.277709000000002</v>
      </c>
      <c r="D130">
        <f t="shared" si="14"/>
        <v>0.27277709</v>
      </c>
      <c r="E130">
        <f t="shared" si="15"/>
        <v>0.96938705671518843</v>
      </c>
      <c r="F130">
        <f t="shared" si="16"/>
        <v>1.7174515235457064</v>
      </c>
      <c r="G130">
        <f t="shared" si="17"/>
        <v>0.93971126572693597</v>
      </c>
      <c r="H130">
        <f t="shared" si="18"/>
        <v>1.8268023184399798</v>
      </c>
      <c r="I130">
        <f t="shared" si="19"/>
        <v>-88.3039569721509</v>
      </c>
      <c r="J130">
        <f t="shared" si="20"/>
        <v>0.92620646091215386</v>
      </c>
    </row>
    <row r="131" spans="1:10" x14ac:dyDescent="0.25">
      <c r="A131">
        <v>131</v>
      </c>
      <c r="B131">
        <v>721</v>
      </c>
      <c r="C131">
        <v>27.241716</v>
      </c>
      <c r="D131">
        <f t="shared" si="14"/>
        <v>0.27241715999999999</v>
      </c>
      <c r="E131">
        <f t="shared" si="15"/>
        <v>0.97162893310844578</v>
      </c>
      <c r="F131">
        <f t="shared" si="16"/>
        <v>1.7198335644937586</v>
      </c>
      <c r="G131">
        <f t="shared" si="17"/>
        <v>0.94406278365345664</v>
      </c>
      <c r="H131">
        <f t="shared" si="18"/>
        <v>1.0336016177414233</v>
      </c>
      <c r="I131">
        <f t="shared" si="19"/>
        <v>-87.889779577775641</v>
      </c>
      <c r="J131">
        <f t="shared" si="20"/>
        <v>0.92999594389289575</v>
      </c>
    </row>
    <row r="132" spans="1:10" x14ac:dyDescent="0.25">
      <c r="A132">
        <v>132</v>
      </c>
      <c r="B132">
        <v>720</v>
      </c>
      <c r="C132">
        <v>27.221377</v>
      </c>
      <c r="D132">
        <f t="shared" si="14"/>
        <v>0.27221377000000002</v>
      </c>
      <c r="E132">
        <f t="shared" si="15"/>
        <v>0.97289860938631589</v>
      </c>
      <c r="F132">
        <f t="shared" si="16"/>
        <v>1.7222222222222223</v>
      </c>
      <c r="G132">
        <f t="shared" si="17"/>
        <v>0.94653170414582732</v>
      </c>
      <c r="H132">
        <f t="shared" si="18"/>
        <v>2.6011142160906826</v>
      </c>
      <c r="I132">
        <f t="shared" si="19"/>
        <v>-87.474451690638205</v>
      </c>
      <c r="J132">
        <f t="shared" si="20"/>
        <v>0.93379595321525155</v>
      </c>
    </row>
    <row r="133" spans="1:10" x14ac:dyDescent="0.25">
      <c r="A133">
        <v>133</v>
      </c>
      <c r="B133">
        <v>719</v>
      </c>
      <c r="C133">
        <v>27.170313</v>
      </c>
      <c r="D133">
        <f t="shared" si="14"/>
        <v>0.27170313000000001</v>
      </c>
      <c r="E133">
        <f t="shared" si="15"/>
        <v>0.97609536344280767</v>
      </c>
      <c r="F133">
        <f t="shared" si="16"/>
        <v>1.7246175243393602</v>
      </c>
      <c r="G133">
        <f t="shared" si="17"/>
        <v>0.95276215853454682</v>
      </c>
      <c r="H133">
        <f t="shared" si="18"/>
        <v>2.4564384295031729</v>
      </c>
      <c r="I133">
        <f t="shared" si="19"/>
        <v>-87.057968510351657</v>
      </c>
      <c r="J133">
        <f t="shared" si="20"/>
        <v>0.93760653279997763</v>
      </c>
    </row>
    <row r="134" spans="1:10" x14ac:dyDescent="0.25">
      <c r="A134">
        <v>134</v>
      </c>
      <c r="B134">
        <v>718</v>
      </c>
      <c r="C134">
        <v>27.122298000000001</v>
      </c>
      <c r="D134">
        <f t="shared" si="14"/>
        <v>0.27122298</v>
      </c>
      <c r="E134">
        <f t="shared" si="15"/>
        <v>0.97911309889759413</v>
      </c>
      <c r="F134">
        <f t="shared" si="16"/>
        <v>1.7270194986072422</v>
      </c>
      <c r="G134">
        <f t="shared" si="17"/>
        <v>0.95866246043284997</v>
      </c>
      <c r="H134">
        <f t="shared" si="18"/>
        <v>2.9141097071847635</v>
      </c>
      <c r="I134">
        <f t="shared" si="19"/>
        <v>-86.640325209785715</v>
      </c>
      <c r="J134">
        <f t="shared" si="20"/>
        <v>0.94142772681251641</v>
      </c>
    </row>
    <row r="135" spans="1:10" x14ac:dyDescent="0.25">
      <c r="A135">
        <v>135</v>
      </c>
      <c r="B135">
        <v>717</v>
      </c>
      <c r="C135">
        <v>27.065607</v>
      </c>
      <c r="D135">
        <f t="shared" si="14"/>
        <v>0.27065607000000003</v>
      </c>
      <c r="E135">
        <f t="shared" si="15"/>
        <v>0.98269100010918808</v>
      </c>
      <c r="F135">
        <f t="shared" si="16"/>
        <v>1.7294281729428174</v>
      </c>
      <c r="G135">
        <f t="shared" si="17"/>
        <v>0.96568160169559625</v>
      </c>
      <c r="H135">
        <f t="shared" si="18"/>
        <v>1.805787264000005</v>
      </c>
      <c r="I135">
        <f t="shared" si="19"/>
        <v>-86.22151693488064</v>
      </c>
      <c r="J135">
        <f t="shared" si="20"/>
        <v>0.94525957966469987</v>
      </c>
    </row>
    <row r="136" spans="1:10" x14ac:dyDescent="0.25">
      <c r="A136">
        <v>136</v>
      </c>
      <c r="B136">
        <v>716</v>
      </c>
      <c r="C136">
        <v>27.030611</v>
      </c>
      <c r="D136">
        <f t="shared" si="14"/>
        <v>0.27030610999999999</v>
      </c>
      <c r="E136">
        <f t="shared" si="15"/>
        <v>0.98490776457722728</v>
      </c>
      <c r="F136">
        <f t="shared" si="16"/>
        <v>1.7318435754189945</v>
      </c>
      <c r="G136">
        <f t="shared" si="17"/>
        <v>0.97004330472451095</v>
      </c>
      <c r="H136">
        <f t="shared" si="18"/>
        <v>1.0082189440173333</v>
      </c>
      <c r="I136">
        <f t="shared" si="19"/>
        <v>-85.801538804459085</v>
      </c>
      <c r="J136">
        <f t="shared" si="20"/>
        <v>0.94910213601647042</v>
      </c>
    </row>
    <row r="137" spans="1:10" x14ac:dyDescent="0.25">
      <c r="A137">
        <v>137</v>
      </c>
      <c r="B137">
        <v>715</v>
      </c>
      <c r="C137">
        <v>27.011094</v>
      </c>
      <c r="D137">
        <f t="shared" si="14"/>
        <v>0.27011094000000002</v>
      </c>
      <c r="E137">
        <f t="shared" si="15"/>
        <v>0.98614672902120049</v>
      </c>
      <c r="F137">
        <f t="shared" si="16"/>
        <v>1.7342657342657342</v>
      </c>
      <c r="G137">
        <f t="shared" si="17"/>
        <v>0.97248537115921307</v>
      </c>
      <c r="H137">
        <f t="shared" si="18"/>
        <v>3.2670289145721196</v>
      </c>
      <c r="I137">
        <f t="shared" si="19"/>
        <v>-85.380385910036409</v>
      </c>
      <c r="J137">
        <f t="shared" si="20"/>
        <v>0.95295544077761596</v>
      </c>
    </row>
    <row r="138" spans="1:10" x14ac:dyDescent="0.25">
      <c r="A138">
        <v>138</v>
      </c>
      <c r="B138">
        <v>714</v>
      </c>
      <c r="C138">
        <v>26.948051</v>
      </c>
      <c r="D138">
        <f t="shared" si="14"/>
        <v>0.26948051000000001</v>
      </c>
      <c r="E138">
        <f t="shared" si="15"/>
        <v>0.99016200702206647</v>
      </c>
      <c r="F138">
        <f t="shared" si="16"/>
        <v>1.7366946778711485</v>
      </c>
      <c r="G138">
        <f t="shared" si="17"/>
        <v>0.9804208001499668</v>
      </c>
      <c r="H138">
        <f t="shared" si="18"/>
        <v>2.7899411264629004</v>
      </c>
      <c r="I138">
        <f t="shared" si="19"/>
        <v>-84.958053315629286</v>
      </c>
      <c r="J138">
        <f t="shared" si="20"/>
        <v>0.95681953910952178</v>
      </c>
    </row>
    <row r="139" spans="1:10" x14ac:dyDescent="0.25">
      <c r="A139">
        <v>139</v>
      </c>
      <c r="B139">
        <v>713</v>
      </c>
      <c r="C139">
        <v>26.894515999999999</v>
      </c>
      <c r="D139">
        <f t="shared" si="14"/>
        <v>0.26894516000000002</v>
      </c>
      <c r="E139">
        <f t="shared" si="15"/>
        <v>0.99358765015036077</v>
      </c>
      <c r="F139">
        <f t="shared" si="16"/>
        <v>1.7391304347826086</v>
      </c>
      <c r="G139">
        <f t="shared" si="17"/>
        <v>0.9872164185313157</v>
      </c>
      <c r="H139">
        <f t="shared" si="18"/>
        <v>1.9196220819263237</v>
      </c>
      <c r="I139">
        <f t="shared" si="19"/>
        <v>-84.534536057563287</v>
      </c>
      <c r="J139">
        <f t="shared" si="20"/>
        <v>0.96069447642693051</v>
      </c>
    </row>
    <row r="140" spans="1:10" x14ac:dyDescent="0.25">
      <c r="A140">
        <v>140</v>
      </c>
      <c r="B140">
        <v>712</v>
      </c>
      <c r="C140">
        <v>26.857818000000002</v>
      </c>
      <c r="D140">
        <f t="shared" si="14"/>
        <v>0.26857818</v>
      </c>
      <c r="E140">
        <f t="shared" si="15"/>
        <v>0.99594441881338325</v>
      </c>
      <c r="F140">
        <f t="shared" si="16"/>
        <v>1.7415730337078652</v>
      </c>
      <c r="G140">
        <f t="shared" si="17"/>
        <v>0.99190528536552769</v>
      </c>
      <c r="H140">
        <f t="shared" si="18"/>
        <v>2.1224544981065145</v>
      </c>
      <c r="I140">
        <f t="shared" si="19"/>
        <v>-84.109829144277967</v>
      </c>
      <c r="J140">
        <f t="shared" si="20"/>
        <v>0.96458029839972514</v>
      </c>
    </row>
    <row r="141" spans="1:10" x14ac:dyDescent="0.25">
      <c r="A141">
        <v>141</v>
      </c>
      <c r="B141">
        <v>711</v>
      </c>
      <c r="C141">
        <v>26.817354999999999</v>
      </c>
      <c r="D141">
        <f t="shared" si="14"/>
        <v>0.26817354999999998</v>
      </c>
      <c r="E141">
        <f t="shared" si="15"/>
        <v>0.99855103704224846</v>
      </c>
      <c r="F141">
        <f t="shared" si="16"/>
        <v>1.7440225035161745</v>
      </c>
      <c r="G141">
        <f t="shared" si="17"/>
        <v>0.99710417357814984</v>
      </c>
      <c r="H141">
        <f t="shared" si="18"/>
        <v>2.4023390342522135</v>
      </c>
      <c r="I141">
        <f t="shared" si="19"/>
        <v>-83.683927556131039</v>
      </c>
      <c r="J141">
        <f t="shared" si="20"/>
        <v>0.96847705095472225</v>
      </c>
    </row>
    <row r="142" spans="1:10" x14ac:dyDescent="0.25">
      <c r="A142">
        <v>142</v>
      </c>
      <c r="B142">
        <v>710</v>
      </c>
      <c r="C142">
        <v>26.771712999999998</v>
      </c>
      <c r="D142">
        <f t="shared" si="14"/>
        <v>0.26771712999999997</v>
      </c>
      <c r="E142">
        <f t="shared" si="15"/>
        <v>1.0015014760083469</v>
      </c>
      <c r="F142">
        <f t="shared" si="16"/>
        <v>1.7464788732394365</v>
      </c>
      <c r="G142">
        <f t="shared" si="17"/>
        <v>1.0030052064468975</v>
      </c>
      <c r="H142">
        <f t="shared" si="18"/>
        <v>2.6575550634897525</v>
      </c>
      <c r="I142">
        <f t="shared" si="19"/>
        <v>-83.256826245200727</v>
      </c>
      <c r="J142">
        <f t="shared" si="20"/>
        <v>0.97238478027747899</v>
      </c>
    </row>
    <row r="143" spans="1:10" x14ac:dyDescent="0.25">
      <c r="A143">
        <v>143</v>
      </c>
      <c r="B143">
        <v>709</v>
      </c>
      <c r="C143">
        <v>26.721430999999999</v>
      </c>
      <c r="D143">
        <f t="shared" si="14"/>
        <v>0.26721431000000001</v>
      </c>
      <c r="E143">
        <f t="shared" si="15"/>
        <v>1.0047644294738112</v>
      </c>
      <c r="F143">
        <f t="shared" si="16"/>
        <v>1.7489421720733427</v>
      </c>
      <c r="G143">
        <f t="shared" si="17"/>
        <v>1.0095515587358332</v>
      </c>
      <c r="H143">
        <f t="shared" si="18"/>
        <v>2.5493656689700761</v>
      </c>
      <c r="I143">
        <f t="shared" si="19"/>
        <v>-82.828520135085739</v>
      </c>
      <c r="J143">
        <f t="shared" si="20"/>
        <v>0.97630353281412274</v>
      </c>
    </row>
    <row r="144" spans="1:10" x14ac:dyDescent="0.25">
      <c r="A144">
        <v>144</v>
      </c>
      <c r="B144">
        <v>708</v>
      </c>
      <c r="C144">
        <v>26.673404000000001</v>
      </c>
      <c r="D144">
        <f t="shared" si="14"/>
        <v>0.26673404000000001</v>
      </c>
      <c r="E144">
        <f t="shared" si="15"/>
        <v>1.0078934209048114</v>
      </c>
      <c r="F144">
        <f t="shared" si="16"/>
        <v>1.7514124293785311</v>
      </c>
      <c r="G144">
        <f t="shared" si="17"/>
        <v>1.0158491479032032</v>
      </c>
      <c r="H144">
        <f t="shared" si="18"/>
        <v>2.1574413454295334</v>
      </c>
      <c r="I144">
        <f t="shared" si="19"/>
        <v>-82.399004120704888</v>
      </c>
      <c r="J144">
        <f t="shared" si="20"/>
        <v>0.98023335527318656</v>
      </c>
    </row>
    <row r="145" spans="1:10" x14ac:dyDescent="0.25">
      <c r="A145">
        <v>145</v>
      </c>
      <c r="B145">
        <v>707</v>
      </c>
      <c r="C145">
        <v>26.632906999999999</v>
      </c>
      <c r="D145">
        <f t="shared" si="14"/>
        <v>0.26632907</v>
      </c>
      <c r="E145">
        <f t="shared" si="15"/>
        <v>1.0105412704799082</v>
      </c>
      <c r="F145">
        <f t="shared" si="16"/>
        <v>1.7538896746817538</v>
      </c>
      <c r="G145">
        <f t="shared" si="17"/>
        <v>1.021193659343147</v>
      </c>
      <c r="H145">
        <f t="shared" si="18"/>
        <v>1.5073622117127827</v>
      </c>
      <c r="I145">
        <f t="shared" si="19"/>
        <v>-81.968273068093879</v>
      </c>
      <c r="J145">
        <f t="shared" si="20"/>
        <v>0.98417429462746675</v>
      </c>
    </row>
    <row r="146" spans="1:10" x14ac:dyDescent="0.25">
      <c r="A146">
        <v>146</v>
      </c>
      <c r="B146">
        <v>706</v>
      </c>
      <c r="C146">
        <v>26.604673999999999</v>
      </c>
      <c r="D146">
        <f t="shared" si="14"/>
        <v>0.26604674</v>
      </c>
      <c r="E146">
        <f t="shared" si="15"/>
        <v>1.0123923861360369</v>
      </c>
      <c r="F146">
        <f t="shared" si="16"/>
        <v>1.7563739376770537</v>
      </c>
      <c r="G146">
        <f t="shared" si="17"/>
        <v>1.0249383435062185</v>
      </c>
      <c r="H146">
        <f t="shared" si="18"/>
        <v>2.5041787467765935</v>
      </c>
      <c r="I146">
        <f t="shared" si="19"/>
        <v>-81.536321814200676</v>
      </c>
      <c r="J146">
        <f t="shared" si="20"/>
        <v>0.9881263981158952</v>
      </c>
    </row>
    <row r="147" spans="1:10" x14ac:dyDescent="0.25">
      <c r="A147">
        <v>147</v>
      </c>
      <c r="B147">
        <v>705</v>
      </c>
      <c r="C147">
        <v>26.557894000000001</v>
      </c>
      <c r="D147">
        <f t="shared" si="14"/>
        <v>0.26557893999999999</v>
      </c>
      <c r="E147">
        <f t="shared" si="15"/>
        <v>1.0154688722146485</v>
      </c>
      <c r="F147">
        <f t="shared" si="16"/>
        <v>1.7588652482269505</v>
      </c>
      <c r="G147">
        <f t="shared" si="17"/>
        <v>1.0311770304368901</v>
      </c>
      <c r="H147">
        <f t="shared" si="18"/>
        <v>2.5091717533666538</v>
      </c>
      <c r="I147">
        <f t="shared" si="19"/>
        <v>-81.103145166679383</v>
      </c>
      <c r="J147">
        <f t="shared" si="20"/>
        <v>0.99208971324542583</v>
      </c>
    </row>
    <row r="148" spans="1:10" x14ac:dyDescent="0.25">
      <c r="A148">
        <v>148</v>
      </c>
      <c r="B148">
        <v>704</v>
      </c>
      <c r="C148">
        <v>26.511206999999999</v>
      </c>
      <c r="D148">
        <f t="shared" si="14"/>
        <v>0.26511206999999998</v>
      </c>
      <c r="E148">
        <f t="shared" si="15"/>
        <v>1.0185508899305959</v>
      </c>
      <c r="F148">
        <f t="shared" si="16"/>
        <v>1.7613636363636365</v>
      </c>
      <c r="G148">
        <f t="shared" si="17"/>
        <v>1.037445915378409</v>
      </c>
      <c r="H148">
        <f t="shared" si="18"/>
        <v>2.5110543274964159</v>
      </c>
      <c r="I148">
        <f t="shared" si="19"/>
        <v>-80.668737903682143</v>
      </c>
      <c r="J148">
        <f t="shared" si="20"/>
        <v>0.99606428779293754</v>
      </c>
    </row>
    <row r="149" spans="1:10" x14ac:dyDescent="0.25">
      <c r="A149">
        <v>149</v>
      </c>
      <c r="B149">
        <v>703</v>
      </c>
      <c r="C149">
        <v>26.464670000000002</v>
      </c>
      <c r="D149">
        <f t="shared" si="14"/>
        <v>0.26464670000000001</v>
      </c>
      <c r="E149">
        <f t="shared" si="15"/>
        <v>1.0216346469101825</v>
      </c>
      <c r="F149">
        <f t="shared" si="16"/>
        <v>1.7638691322901849</v>
      </c>
      <c r="G149">
        <f t="shared" si="17"/>
        <v>1.0437373517672932</v>
      </c>
      <c r="H149">
        <f t="shared" si="18"/>
        <v>2.3014826464634033</v>
      </c>
      <c r="I149">
        <f t="shared" si="19"/>
        <v>-80.233094773649441</v>
      </c>
      <c r="J149">
        <f t="shared" si="20"/>
        <v>1.0000501698071562</v>
      </c>
    </row>
    <row r="150" spans="1:10" x14ac:dyDescent="0.25">
      <c r="A150">
        <v>150</v>
      </c>
      <c r="B150">
        <v>702</v>
      </c>
      <c r="C150">
        <v>26.422173000000001</v>
      </c>
      <c r="D150">
        <f t="shared" si="14"/>
        <v>0.26422172999999999</v>
      </c>
      <c r="E150">
        <f t="shared" si="15"/>
        <v>1.0244608999498128</v>
      </c>
      <c r="F150">
        <f t="shared" si="16"/>
        <v>1.7663817663817665</v>
      </c>
      <c r="G150">
        <f t="shared" si="17"/>
        <v>1.0495201355259804</v>
      </c>
      <c r="H150">
        <f t="shared" si="18"/>
        <v>2.3285001032782668</v>
      </c>
      <c r="I150">
        <f t="shared" si="19"/>
        <v>-79.79621049509808</v>
      </c>
      <c r="J150">
        <f t="shared" si="20"/>
        <v>1.0040474076105896</v>
      </c>
    </row>
    <row r="151" spans="1:10" x14ac:dyDescent="0.25">
      <c r="A151">
        <v>151</v>
      </c>
      <c r="B151">
        <v>701</v>
      </c>
      <c r="C151">
        <v>26.379322999999999</v>
      </c>
      <c r="D151">
        <f t="shared" si="14"/>
        <v>0.26379322999999999</v>
      </c>
      <c r="E151">
        <f t="shared" si="15"/>
        <v>1.0273205422933578</v>
      </c>
      <c r="F151">
        <f t="shared" si="16"/>
        <v>1.7689015691868759</v>
      </c>
      <c r="G151">
        <f t="shared" si="17"/>
        <v>1.0553874966179186</v>
      </c>
      <c r="H151">
        <f t="shared" si="18"/>
        <v>1.6236303317218741</v>
      </c>
      <c r="I151">
        <f t="shared" si="19"/>
        <v>-79.358079756408188</v>
      </c>
      <c r="J151">
        <f t="shared" si="20"/>
        <v>1.0080560498014788</v>
      </c>
    </row>
    <row r="152" spans="1:10" x14ac:dyDescent="0.25">
      <c r="A152">
        <v>152</v>
      </c>
      <c r="B152">
        <v>700</v>
      </c>
      <c r="C152">
        <v>26.349518</v>
      </c>
      <c r="D152">
        <f t="shared" si="14"/>
        <v>0.26349518</v>
      </c>
      <c r="E152">
        <f t="shared" si="15"/>
        <v>1.0293155075611484</v>
      </c>
      <c r="F152">
        <f t="shared" si="16"/>
        <v>1.7714285714285714</v>
      </c>
      <c r="G152">
        <f t="shared" si="17"/>
        <v>1.0594904141058645</v>
      </c>
      <c r="H152">
        <f t="shared" si="18"/>
        <v>2.3647441241672813</v>
      </c>
      <c r="I152">
        <f t="shared" si="19"/>
        <v>-78.918697215607779</v>
      </c>
      <c r="J152">
        <f t="shared" si="20"/>
        <v>1.0120761452557709</v>
      </c>
    </row>
    <row r="153" spans="1:10" x14ac:dyDescent="0.25">
      <c r="A153">
        <v>153</v>
      </c>
      <c r="B153">
        <v>699</v>
      </c>
      <c r="C153">
        <v>26.306217</v>
      </c>
      <c r="D153">
        <f t="shared" si="14"/>
        <v>0.26306216999999998</v>
      </c>
      <c r="E153">
        <f t="shared" si="15"/>
        <v>1.0322224690937298</v>
      </c>
      <c r="F153">
        <f t="shared" si="16"/>
        <v>1.7739628040057225</v>
      </c>
      <c r="G153">
        <f t="shared" si="17"/>
        <v>1.065483225701956</v>
      </c>
      <c r="H153">
        <f t="shared" si="18"/>
        <v>3.1733670912115777</v>
      </c>
      <c r="I153">
        <f t="shared" si="19"/>
        <v>-78.478057500155558</v>
      </c>
      <c r="J153">
        <f t="shared" si="20"/>
        <v>1.0161077431291026</v>
      </c>
    </row>
    <row r="154" spans="1:10" x14ac:dyDescent="0.25">
      <c r="A154">
        <v>154</v>
      </c>
      <c r="B154">
        <v>698</v>
      </c>
      <c r="C154">
        <v>26.248373999999998</v>
      </c>
      <c r="D154">
        <f t="shared" si="14"/>
        <v>0.26248373999999997</v>
      </c>
      <c r="E154">
        <f t="shared" si="15"/>
        <v>1.0361217684653299</v>
      </c>
      <c r="F154">
        <f t="shared" si="16"/>
        <v>1.7765042979942693</v>
      </c>
      <c r="G154">
        <f t="shared" si="17"/>
        <v>1.0735483190877226</v>
      </c>
      <c r="H154">
        <f t="shared" si="18"/>
        <v>2.2305094296176784</v>
      </c>
      <c r="I154">
        <f t="shared" si="19"/>
        <v>-78.036155206722071</v>
      </c>
      <c r="J154">
        <f t="shared" si="20"/>
        <v>1.0201508928588043</v>
      </c>
    </row>
    <row r="155" spans="1:10" x14ac:dyDescent="0.25">
      <c r="A155">
        <v>155</v>
      </c>
      <c r="B155">
        <v>697</v>
      </c>
      <c r="C155">
        <v>26.207894</v>
      </c>
      <c r="D155">
        <f t="shared" si="14"/>
        <v>0.26207893999999998</v>
      </c>
      <c r="E155">
        <f t="shared" si="15"/>
        <v>1.0388615941279442</v>
      </c>
      <c r="F155">
        <f t="shared" si="16"/>
        <v>1.7790530846484935</v>
      </c>
      <c r="G155">
        <f t="shared" si="17"/>
        <v>1.0792334117540534</v>
      </c>
      <c r="H155">
        <f t="shared" si="18"/>
        <v>1.5523907581563545</v>
      </c>
      <c r="I155">
        <f t="shared" si="19"/>
        <v>-77.592984900968872</v>
      </c>
      <c r="J155">
        <f t="shared" si="20"/>
        <v>1.0242056441659231</v>
      </c>
    </row>
    <row r="156" spans="1:10" x14ac:dyDescent="0.25">
      <c r="A156">
        <v>156</v>
      </c>
      <c r="B156">
        <v>696</v>
      </c>
      <c r="C156">
        <v>26.179781999999999</v>
      </c>
      <c r="D156">
        <f t="shared" si="14"/>
        <v>0.26179782000000001</v>
      </c>
      <c r="E156">
        <f t="shared" si="15"/>
        <v>1.0407696644623559</v>
      </c>
      <c r="F156">
        <f t="shared" si="16"/>
        <v>1.7816091954022988</v>
      </c>
      <c r="G156">
        <f t="shared" si="17"/>
        <v>1.0832014944650847</v>
      </c>
      <c r="H156">
        <f t="shared" si="18"/>
        <v>3.0816267809903595</v>
      </c>
      <c r="I156">
        <f t="shared" si="19"/>
        <v>-77.148541117325635</v>
      </c>
      <c r="J156">
        <f t="shared" si="20"/>
        <v>1.0282720470572575</v>
      </c>
    </row>
    <row r="157" spans="1:10" x14ac:dyDescent="0.25">
      <c r="A157">
        <v>157</v>
      </c>
      <c r="B157">
        <v>695</v>
      </c>
      <c r="C157">
        <v>26.124161000000001</v>
      </c>
      <c r="D157">
        <f t="shared" si="14"/>
        <v>0.26124161000000001</v>
      </c>
      <c r="E157">
        <f t="shared" si="15"/>
        <v>1.0445578688544142</v>
      </c>
      <c r="F157">
        <f t="shared" si="16"/>
        <v>1.7841726618705036</v>
      </c>
      <c r="G157">
        <f t="shared" si="17"/>
        <v>1.0911011413856755</v>
      </c>
      <c r="H157">
        <f t="shared" si="18"/>
        <v>3.5990949981577787</v>
      </c>
      <c r="I157">
        <f t="shared" si="19"/>
        <v>-76.702818358765342</v>
      </c>
      <c r="J157">
        <f t="shared" si="20"/>
        <v>1.0323501518274165</v>
      </c>
    </row>
    <row r="158" spans="1:10" x14ac:dyDescent="0.25">
      <c r="A158">
        <v>158</v>
      </c>
      <c r="B158">
        <v>694</v>
      </c>
      <c r="C158">
        <v>26.059588000000002</v>
      </c>
      <c r="D158">
        <f t="shared" si="14"/>
        <v>0.26059588</v>
      </c>
      <c r="E158">
        <f t="shared" si="15"/>
        <v>1.0489775446046468</v>
      </c>
      <c r="F158">
        <f t="shared" si="16"/>
        <v>1.7867435158501441</v>
      </c>
      <c r="G158">
        <f t="shared" si="17"/>
        <v>1.1003538890847937</v>
      </c>
      <c r="H158">
        <f t="shared" si="18"/>
        <v>1.4986326077703906</v>
      </c>
      <c r="I158">
        <f t="shared" si="19"/>
        <v>-76.2558110965781</v>
      </c>
      <c r="J158">
        <f t="shared" si="20"/>
        <v>1.0364400090608896</v>
      </c>
    </row>
    <row r="159" spans="1:10" x14ac:dyDescent="0.25">
      <c r="A159">
        <v>159</v>
      </c>
      <c r="B159">
        <v>693</v>
      </c>
      <c r="C159">
        <v>26.032803999999999</v>
      </c>
      <c r="D159">
        <f t="shared" si="14"/>
        <v>0.26032803999999998</v>
      </c>
      <c r="E159">
        <f t="shared" si="15"/>
        <v>1.0508176691420594</v>
      </c>
      <c r="F159">
        <f t="shared" si="16"/>
        <v>1.7893217893217894</v>
      </c>
      <c r="G159">
        <f t="shared" si="17"/>
        <v>1.1042177737811507</v>
      </c>
      <c r="H159">
        <f t="shared" si="18"/>
        <v>2.1165893756617695</v>
      </c>
      <c r="I159">
        <f t="shared" si="19"/>
        <v>-75.807513770142123</v>
      </c>
      <c r="J159">
        <f t="shared" si="20"/>
        <v>1.0405416696341421</v>
      </c>
    </row>
    <row r="160" spans="1:10" x14ac:dyDescent="0.25">
      <c r="A160">
        <v>160</v>
      </c>
      <c r="B160">
        <v>692</v>
      </c>
      <c r="C160">
        <v>25.995047</v>
      </c>
      <c r="D160">
        <f t="shared" si="14"/>
        <v>0.25995046999999999</v>
      </c>
      <c r="E160">
        <f t="shared" si="15"/>
        <v>1.0534185740330091</v>
      </c>
      <c r="F160">
        <f t="shared" si="16"/>
        <v>1.7919075144508672</v>
      </c>
      <c r="G160">
        <f t="shared" si="17"/>
        <v>1.1096906921177383</v>
      </c>
      <c r="H160">
        <f t="shared" si="18"/>
        <v>3.2470227745241007</v>
      </c>
      <c r="I160">
        <f t="shared" si="19"/>
        <v>-75.357920786693342</v>
      </c>
      <c r="J160">
        <f t="shared" si="20"/>
        <v>1.0446551847177217</v>
      </c>
    </row>
    <row r="161" spans="1:10" x14ac:dyDescent="0.25">
      <c r="A161">
        <v>161</v>
      </c>
      <c r="B161">
        <v>691</v>
      </c>
      <c r="C161">
        <v>25.937366000000001</v>
      </c>
      <c r="D161">
        <f t="shared" si="14"/>
        <v>0.25937366000000001</v>
      </c>
      <c r="E161">
        <f t="shared" si="15"/>
        <v>1.0574076324901216</v>
      </c>
      <c r="F161">
        <f t="shared" si="16"/>
        <v>1.7945007235890014</v>
      </c>
      <c r="G161">
        <f t="shared" si="17"/>
        <v>1.1181109012483641</v>
      </c>
      <c r="H161">
        <f t="shared" si="18"/>
        <v>2.0745404227578081</v>
      </c>
      <c r="I161">
        <f t="shared" si="19"/>
        <v>-74.907026521092746</v>
      </c>
      <c r="J161">
        <f t="shared" si="20"/>
        <v>1.0487806057783877</v>
      </c>
    </row>
    <row r="162" spans="1:10" x14ac:dyDescent="0.25">
      <c r="A162">
        <v>162</v>
      </c>
      <c r="B162">
        <v>690</v>
      </c>
      <c r="C162">
        <v>25.900663999999999</v>
      </c>
      <c r="D162">
        <f t="shared" si="14"/>
        <v>0.25900664000000001</v>
      </c>
      <c r="E162">
        <f t="shared" si="15"/>
        <v>1.0599557593660334</v>
      </c>
      <c r="F162">
        <f t="shared" si="16"/>
        <v>1.7971014492753623</v>
      </c>
      <c r="G162">
        <f t="shared" si="17"/>
        <v>1.1235062118132244</v>
      </c>
      <c r="H162">
        <f t="shared" si="18"/>
        <v>2.4026056195006236</v>
      </c>
      <c r="I162">
        <f t="shared" si="19"/>
        <v>-74.454825315591847</v>
      </c>
      <c r="J162">
        <f t="shared" si="20"/>
        <v>1.0529179845812595</v>
      </c>
    </row>
    <row r="163" spans="1:10" x14ac:dyDescent="0.25">
      <c r="A163">
        <v>163</v>
      </c>
      <c r="B163">
        <v>689</v>
      </c>
      <c r="C163">
        <v>25.858284000000001</v>
      </c>
      <c r="D163">
        <f t="shared" si="14"/>
        <v>0.25858284000000004</v>
      </c>
      <c r="E163">
        <f t="shared" si="15"/>
        <v>1.0629077419492829</v>
      </c>
      <c r="F163">
        <f t="shared" si="16"/>
        <v>1.7997097242380262</v>
      </c>
      <c r="G163">
        <f t="shared" si="17"/>
        <v>1.1297728678957235</v>
      </c>
      <c r="H163">
        <f t="shared" si="18"/>
        <v>2.4726888332322527</v>
      </c>
      <c r="I163">
        <f t="shared" si="19"/>
        <v>-74.00131147959604</v>
      </c>
      <c r="J163">
        <f t="shared" si="20"/>
        <v>1.0570673731919769</v>
      </c>
    </row>
    <row r="164" spans="1:10" x14ac:dyDescent="0.25">
      <c r="A164">
        <v>164</v>
      </c>
      <c r="B164">
        <v>688</v>
      </c>
      <c r="C164">
        <v>25.814819</v>
      </c>
      <c r="D164">
        <f t="shared" si="14"/>
        <v>0.25814819</v>
      </c>
      <c r="E164">
        <f t="shared" si="15"/>
        <v>1.0659460908873235</v>
      </c>
      <c r="F164">
        <f t="shared" si="16"/>
        <v>1.8023255813953489</v>
      </c>
      <c r="G164">
        <f t="shared" si="17"/>
        <v>1.136241068677966</v>
      </c>
      <c r="H164">
        <f t="shared" si="18"/>
        <v>2.8125856913057712</v>
      </c>
      <c r="I164">
        <f t="shared" si="19"/>
        <v>-73.546479289425804</v>
      </c>
      <c r="J164">
        <f t="shared" si="20"/>
        <v>1.0612288239788881</v>
      </c>
    </row>
    <row r="165" spans="1:10" x14ac:dyDescent="0.25">
      <c r="A165">
        <v>165</v>
      </c>
      <c r="B165">
        <v>687</v>
      </c>
      <c r="C165">
        <v>25.765575999999999</v>
      </c>
      <c r="D165">
        <f t="shared" si="14"/>
        <v>0.25765576000000001</v>
      </c>
      <c r="E165">
        <f t="shared" si="15"/>
        <v>1.0694016129528359</v>
      </c>
      <c r="F165">
        <f t="shared" si="16"/>
        <v>1.8049490538573507</v>
      </c>
      <c r="G165">
        <f t="shared" si="17"/>
        <v>1.143619809786127</v>
      </c>
      <c r="H165">
        <f t="shared" si="18"/>
        <v>2.8577542672587417</v>
      </c>
      <c r="I165">
        <f t="shared" si="19"/>
        <v>-73.090322988076082</v>
      </c>
      <c r="J165">
        <f t="shared" si="20"/>
        <v>1.0654023896152514</v>
      </c>
    </row>
    <row r="166" spans="1:10" x14ac:dyDescent="0.25">
      <c r="A166">
        <v>166</v>
      </c>
      <c r="B166">
        <v>686</v>
      </c>
      <c r="C166">
        <v>25.715765000000001</v>
      </c>
      <c r="D166">
        <f t="shared" si="14"/>
        <v>0.25715765000000002</v>
      </c>
      <c r="E166">
        <f t="shared" si="15"/>
        <v>1.0729114163112052</v>
      </c>
      <c r="F166">
        <f t="shared" si="16"/>
        <v>1.8075801749271136</v>
      </c>
      <c r="G166">
        <f t="shared" si="17"/>
        <v>1.1511389072509164</v>
      </c>
      <c r="H166">
        <f t="shared" si="18"/>
        <v>3.5861926067126131</v>
      </c>
      <c r="I166">
        <f t="shared" si="19"/>
        <v>-72.632836784973108</v>
      </c>
      <c r="J166">
        <f t="shared" si="20"/>
        <v>1.0695881230814588</v>
      </c>
    </row>
    <row r="167" spans="1:10" x14ac:dyDescent="0.25">
      <c r="A167">
        <v>167</v>
      </c>
      <c r="B167">
        <v>685</v>
      </c>
      <c r="C167">
        <v>25.653596</v>
      </c>
      <c r="D167">
        <f t="shared" si="14"/>
        <v>0.25653596000000001</v>
      </c>
      <c r="E167">
        <f t="shared" si="15"/>
        <v>1.0773124726317542</v>
      </c>
      <c r="F167">
        <f t="shared" si="16"/>
        <v>1.8102189781021898</v>
      </c>
      <c r="G167">
        <f t="shared" si="17"/>
        <v>1.1606021636879442</v>
      </c>
      <c r="H167">
        <f t="shared" si="18"/>
        <v>2.434020193917021</v>
      </c>
      <c r="I167">
        <f t="shared" si="19"/>
        <v>-72.174014855729695</v>
      </c>
      <c r="J167">
        <f t="shared" si="20"/>
        <v>1.0737860776672754</v>
      </c>
    </row>
    <row r="168" spans="1:10" x14ac:dyDescent="0.25">
      <c r="A168">
        <v>168</v>
      </c>
      <c r="B168">
        <v>684</v>
      </c>
      <c r="C168">
        <v>25.611605000000001</v>
      </c>
      <c r="D168">
        <f t="shared" si="14"/>
        <v>0.25611604999999998</v>
      </c>
      <c r="E168">
        <f t="shared" si="15"/>
        <v>1.0802980349486153</v>
      </c>
      <c r="F168">
        <f t="shared" si="16"/>
        <v>1.8128654970760234</v>
      </c>
      <c r="G168">
        <f t="shared" si="17"/>
        <v>1.1670438443138398</v>
      </c>
      <c r="H168">
        <f t="shared" si="18"/>
        <v>2.0593057587782835</v>
      </c>
      <c r="I168">
        <f t="shared" si="19"/>
        <v>-71.713851341897907</v>
      </c>
      <c r="J168">
        <f t="shared" si="20"/>
        <v>1.0779963069741032</v>
      </c>
    </row>
    <row r="169" spans="1:10" x14ac:dyDescent="0.25">
      <c r="A169">
        <v>169</v>
      </c>
      <c r="B169">
        <v>683</v>
      </c>
      <c r="C169">
        <v>25.576180000000001</v>
      </c>
      <c r="D169">
        <f t="shared" si="14"/>
        <v>0.25576179999999998</v>
      </c>
      <c r="E169">
        <f t="shared" si="15"/>
        <v>1.0828249143133184</v>
      </c>
      <c r="F169">
        <f t="shared" si="16"/>
        <v>1.8155197657393851</v>
      </c>
      <c r="G169">
        <f t="shared" si="17"/>
        <v>1.1725097950576453</v>
      </c>
      <c r="H169">
        <f t="shared" si="18"/>
        <v>2.6654955603238619</v>
      </c>
      <c r="I169">
        <f t="shared" si="19"/>
        <v>-71.252340350719521</v>
      </c>
      <c r="J169">
        <f t="shared" si="20"/>
        <v>1.0822188649172615</v>
      </c>
    </row>
    <row r="170" spans="1:10" x14ac:dyDescent="0.25">
      <c r="A170">
        <v>170</v>
      </c>
      <c r="B170">
        <v>682</v>
      </c>
      <c r="C170">
        <v>25.530470999999999</v>
      </c>
      <c r="D170">
        <f t="shared" si="14"/>
        <v>0.25530470999999999</v>
      </c>
      <c r="E170">
        <f t="shared" si="15"/>
        <v>1.0860964432426339</v>
      </c>
      <c r="F170">
        <f t="shared" si="16"/>
        <v>1.8181818181818181</v>
      </c>
      <c r="G170">
        <f t="shared" si="17"/>
        <v>1.1796054840242998</v>
      </c>
      <c r="H170">
        <f t="shared" si="18"/>
        <v>1.7774959183758594</v>
      </c>
      <c r="I170">
        <f t="shared" si="19"/>
        <v>-70.789475954875002</v>
      </c>
      <c r="J170">
        <f t="shared" si="20"/>
        <v>1.0864538057282882</v>
      </c>
    </row>
    <row r="171" spans="1:10" x14ac:dyDescent="0.25">
      <c r="A171">
        <v>171</v>
      </c>
      <c r="B171">
        <v>681</v>
      </c>
      <c r="C171">
        <v>25.500074000000001</v>
      </c>
      <c r="D171">
        <f t="shared" si="14"/>
        <v>0.25500074</v>
      </c>
      <c r="E171">
        <f t="shared" si="15"/>
        <v>1.0882789936228174</v>
      </c>
      <c r="F171">
        <f t="shared" si="16"/>
        <v>1.8208516886930983</v>
      </c>
      <c r="G171">
        <f t="shared" si="17"/>
        <v>1.1843511679606924</v>
      </c>
      <c r="H171">
        <f t="shared" si="18"/>
        <v>1.691452430034569</v>
      </c>
      <c r="I171">
        <f t="shared" si="19"/>
        <v>-70.325252192229129</v>
      </c>
      <c r="J171">
        <f t="shared" si="20"/>
        <v>1.090701183957262</v>
      </c>
    </row>
    <row r="172" spans="1:10" x14ac:dyDescent="0.25">
      <c r="A172">
        <v>172</v>
      </c>
      <c r="B172">
        <v>680</v>
      </c>
      <c r="C172">
        <v>25.471191999999999</v>
      </c>
      <c r="D172">
        <f t="shared" si="14"/>
        <v>0.25471191999999998</v>
      </c>
      <c r="E172">
        <f t="shared" si="15"/>
        <v>1.0903579270850112</v>
      </c>
      <c r="F172">
        <f t="shared" si="16"/>
        <v>1.8235294117647058</v>
      </c>
      <c r="G172">
        <f t="shared" si="17"/>
        <v>1.1888804091571226</v>
      </c>
      <c r="H172">
        <f t="shared" si="18"/>
        <v>3.2945291659498048</v>
      </c>
      <c r="I172">
        <f t="shared" si="19"/>
        <v>-69.859663065575489</v>
      </c>
      <c r="J172">
        <f t="shared" si="20"/>
        <v>1.0949610544751449</v>
      </c>
    </row>
    <row r="173" spans="1:10" x14ac:dyDescent="0.25">
      <c r="A173">
        <v>173</v>
      </c>
      <c r="B173">
        <v>679</v>
      </c>
      <c r="C173">
        <v>25.415130000000001</v>
      </c>
      <c r="D173">
        <f t="shared" si="14"/>
        <v>0.25415130000000002</v>
      </c>
      <c r="E173">
        <f t="shared" si="15"/>
        <v>1.0944077077152272</v>
      </c>
      <c r="F173">
        <f t="shared" si="16"/>
        <v>1.8262150220913107</v>
      </c>
      <c r="G173">
        <f t="shared" si="17"/>
        <v>1.1977282307064983</v>
      </c>
      <c r="H173">
        <f t="shared" si="18"/>
        <v>3.0384666886318219</v>
      </c>
      <c r="I173">
        <f t="shared" si="19"/>
        <v>-69.392702542377947</v>
      </c>
      <c r="J173">
        <f t="shared" si="20"/>
        <v>1.0992334724761434</v>
      </c>
    </row>
    <row r="174" spans="1:10" x14ac:dyDescent="0.25">
      <c r="A174">
        <v>174</v>
      </c>
      <c r="B174">
        <v>678</v>
      </c>
      <c r="C174">
        <v>25.363689999999998</v>
      </c>
      <c r="D174">
        <f t="shared" si="14"/>
        <v>0.2536369</v>
      </c>
      <c r="E174">
        <f t="shared" si="15"/>
        <v>1.098140446129112</v>
      </c>
      <c r="F174">
        <f t="shared" si="16"/>
        <v>1.8289085545722714</v>
      </c>
      <c r="G174">
        <f t="shared" si="17"/>
        <v>1.2059124394246452</v>
      </c>
      <c r="H174">
        <f t="shared" si="18"/>
        <v>1.9488210044248706</v>
      </c>
      <c r="I174">
        <f t="shared" si="19"/>
        <v>-68.924364554510191</v>
      </c>
      <c r="J174">
        <f t="shared" si="20"/>
        <v>1.1035184934800948</v>
      </c>
    </row>
    <row r="175" spans="1:10" x14ac:dyDescent="0.25">
      <c r="A175">
        <v>175</v>
      </c>
      <c r="B175">
        <v>677</v>
      </c>
      <c r="C175">
        <v>25.330808999999999</v>
      </c>
      <c r="D175">
        <f t="shared" si="14"/>
        <v>0.25330808999999999</v>
      </c>
      <c r="E175">
        <f t="shared" si="15"/>
        <v>1.1005349423688919</v>
      </c>
      <c r="F175">
        <f t="shared" si="16"/>
        <v>1.8316100443131462</v>
      </c>
      <c r="G175">
        <f t="shared" si="17"/>
        <v>1.2111771593749003</v>
      </c>
      <c r="H175">
        <f t="shared" si="18"/>
        <v>2.6553784574017185</v>
      </c>
      <c r="I175">
        <f t="shared" si="19"/>
        <v>-68.454642997992948</v>
      </c>
      <c r="J175">
        <f t="shared" si="20"/>
        <v>1.1078161733348706</v>
      </c>
    </row>
    <row r="176" spans="1:10" x14ac:dyDescent="0.25">
      <c r="A176">
        <v>176</v>
      </c>
      <c r="B176">
        <v>676</v>
      </c>
      <c r="C176">
        <v>25.286135999999999</v>
      </c>
      <c r="D176">
        <f t="shared" si="14"/>
        <v>0.25286135999999998</v>
      </c>
      <c r="E176">
        <f t="shared" si="15"/>
        <v>1.103798831464502</v>
      </c>
      <c r="F176">
        <f t="shared" si="16"/>
        <v>1.834319526627219</v>
      </c>
      <c r="G176">
        <f t="shared" si="17"/>
        <v>1.2183718603424001</v>
      </c>
      <c r="H176">
        <f t="shared" si="18"/>
        <v>3.0911927318057373</v>
      </c>
      <c r="I176">
        <f t="shared" si="19"/>
        <v>-67.983531732728579</v>
      </c>
      <c r="J176">
        <f t="shared" si="20"/>
        <v>1.1121265682188022</v>
      </c>
    </row>
    <row r="177" spans="1:10" x14ac:dyDescent="0.25">
      <c r="A177">
        <v>177</v>
      </c>
      <c r="B177">
        <v>675</v>
      </c>
      <c r="C177">
        <v>25.234355000000001</v>
      </c>
      <c r="D177">
        <f t="shared" si="14"/>
        <v>0.25234355000000003</v>
      </c>
      <c r="E177">
        <f t="shared" si="15"/>
        <v>1.1075974940247184</v>
      </c>
      <c r="F177">
        <f t="shared" si="16"/>
        <v>1.837037037037037</v>
      </c>
      <c r="G177">
        <f t="shared" si="17"/>
        <v>1.2267722087698361</v>
      </c>
      <c r="H177">
        <f t="shared" si="18"/>
        <v>3.3548628774883995</v>
      </c>
      <c r="I177">
        <f t="shared" si="19"/>
        <v>-67.511024582233802</v>
      </c>
      <c r="J177">
        <f t="shared" si="20"/>
        <v>1.1164497346431306</v>
      </c>
    </row>
    <row r="178" spans="1:10" x14ac:dyDescent="0.25">
      <c r="A178">
        <v>178</v>
      </c>
      <c r="B178">
        <v>674</v>
      </c>
      <c r="C178">
        <v>25.178446999999998</v>
      </c>
      <c r="D178">
        <f t="shared" si="14"/>
        <v>0.25178446999999998</v>
      </c>
      <c r="E178">
        <f t="shared" si="15"/>
        <v>1.1117176514762426</v>
      </c>
      <c r="F178">
        <f t="shared" si="16"/>
        <v>1.8397626112759644</v>
      </c>
      <c r="G178">
        <f t="shared" si="17"/>
        <v>1.2359161366038522</v>
      </c>
      <c r="H178">
        <f t="shared" si="18"/>
        <v>2.6192348635055533</v>
      </c>
      <c r="I178">
        <f t="shared" si="19"/>
        <v>-67.03711533336957</v>
      </c>
      <c r="J178">
        <f t="shared" si="20"/>
        <v>1.1207857294544747</v>
      </c>
    </row>
    <row r="179" spans="1:10" x14ac:dyDescent="0.25">
      <c r="A179">
        <v>179</v>
      </c>
      <c r="B179">
        <v>673</v>
      </c>
      <c r="C179">
        <v>25.134996000000001</v>
      </c>
      <c r="D179">
        <f t="shared" si="14"/>
        <v>0.25134995999999998</v>
      </c>
      <c r="E179">
        <f t="shared" si="15"/>
        <v>1.1149333033353213</v>
      </c>
      <c r="F179">
        <f t="shared" si="16"/>
        <v>1.8424962852897473</v>
      </c>
      <c r="G179">
        <f t="shared" si="17"/>
        <v>1.2430762708862115</v>
      </c>
      <c r="H179">
        <f t="shared" si="18"/>
        <v>2.9920209150736414</v>
      </c>
      <c r="I179">
        <f t="shared" si="19"/>
        <v>-66.561797736068968</v>
      </c>
      <c r="J179">
        <f t="shared" si="20"/>
        <v>1.1251346098373238</v>
      </c>
    </row>
    <row r="180" spans="1:10" x14ac:dyDescent="0.25">
      <c r="A180">
        <v>180</v>
      </c>
      <c r="B180">
        <v>672</v>
      </c>
      <c r="C180">
        <v>25.085561999999999</v>
      </c>
      <c r="D180">
        <f t="shared" si="14"/>
        <v>0.25085562</v>
      </c>
      <c r="E180">
        <f t="shared" si="15"/>
        <v>1.1186061968346259</v>
      </c>
      <c r="F180">
        <f t="shared" si="16"/>
        <v>1.8452380952380953</v>
      </c>
      <c r="G180">
        <f t="shared" si="17"/>
        <v>1.2512798235968259</v>
      </c>
      <c r="H180">
        <f t="shared" si="18"/>
        <v>1.8885457669469827</v>
      </c>
      <c r="I180">
        <f t="shared" si="19"/>
        <v>-66.085065503062026</v>
      </c>
      <c r="J180">
        <f t="shared" si="20"/>
        <v>1.1294964333165507</v>
      </c>
    </row>
    <row r="181" spans="1:10" x14ac:dyDescent="0.25">
      <c r="A181">
        <v>181</v>
      </c>
      <c r="B181">
        <v>671</v>
      </c>
      <c r="C181">
        <v>25.054456999999999</v>
      </c>
      <c r="D181">
        <f t="shared" si="14"/>
        <v>0.25054456999999997</v>
      </c>
      <c r="E181">
        <f t="shared" si="15"/>
        <v>1.1209251941809895</v>
      </c>
      <c r="F181">
        <f t="shared" si="16"/>
        <v>1.8479880774962743</v>
      </c>
      <c r="G181">
        <f t="shared" si="17"/>
        <v>1.256473290949689</v>
      </c>
      <c r="H181">
        <f t="shared" si="18"/>
        <v>3.0055567117461019</v>
      </c>
      <c r="I181">
        <f t="shared" si="19"/>
        <v>-65.606912309599068</v>
      </c>
      <c r="J181">
        <f t="shared" si="20"/>
        <v>1.1338712577599477</v>
      </c>
    </row>
    <row r="182" spans="1:10" x14ac:dyDescent="0.25">
      <c r="A182">
        <v>182</v>
      </c>
      <c r="B182">
        <v>670</v>
      </c>
      <c r="C182">
        <v>25.005109000000001</v>
      </c>
      <c r="D182">
        <f t="shared" si="14"/>
        <v>0.25005109000000003</v>
      </c>
      <c r="E182">
        <f t="shared" si="15"/>
        <v>1.124616908508953</v>
      </c>
      <c r="F182">
        <f t="shared" si="16"/>
        <v>1.8507462686567164</v>
      </c>
      <c r="G182">
        <f t="shared" si="17"/>
        <v>1.2647631909042347</v>
      </c>
      <c r="H182">
        <f t="shared" si="18"/>
        <v>3.2076707225879439</v>
      </c>
      <c r="I182">
        <f t="shared" si="19"/>
        <v>-65.127331793170583</v>
      </c>
      <c r="J182">
        <f t="shared" si="20"/>
        <v>1.1382591413807877</v>
      </c>
    </row>
    <row r="183" spans="1:10" x14ac:dyDescent="0.25">
      <c r="A183">
        <v>183</v>
      </c>
      <c r="B183">
        <v>669</v>
      </c>
      <c r="C183">
        <v>24.952691999999999</v>
      </c>
      <c r="D183">
        <f t="shared" si="14"/>
        <v>0.24952691999999999</v>
      </c>
      <c r="E183">
        <f t="shared" si="15"/>
        <v>1.1285552753279815</v>
      </c>
      <c r="F183">
        <f t="shared" si="16"/>
        <v>1.8535127055306428</v>
      </c>
      <c r="G183">
        <f t="shared" si="17"/>
        <v>1.2736370094706162</v>
      </c>
      <c r="H183">
        <f t="shared" si="18"/>
        <v>3.1456089169202528</v>
      </c>
      <c r="I183">
        <f t="shared" si="19"/>
        <v>-64.64631755322506</v>
      </c>
      <c r="J183">
        <f t="shared" si="20"/>
        <v>1.1426601427404051</v>
      </c>
    </row>
    <row r="184" spans="1:10" x14ac:dyDescent="0.25">
      <c r="A184">
        <v>184</v>
      </c>
      <c r="B184">
        <v>668</v>
      </c>
      <c r="C184">
        <v>24.901540000000001</v>
      </c>
      <c r="D184">
        <f t="shared" si="14"/>
        <v>0.2490154</v>
      </c>
      <c r="E184">
        <f t="shared" si="15"/>
        <v>1.1324156446492064</v>
      </c>
      <c r="F184">
        <f t="shared" si="16"/>
        <v>1.8562874251497006</v>
      </c>
      <c r="G184">
        <f t="shared" si="17"/>
        <v>1.2823651922462778</v>
      </c>
      <c r="H184">
        <f t="shared" si="18"/>
        <v>3.2438219918547455</v>
      </c>
      <c r="I184">
        <f t="shared" si="19"/>
        <v>-64.163863150884538</v>
      </c>
      <c r="J184">
        <f t="shared" si="20"/>
        <v>1.1470743207507992</v>
      </c>
    </row>
    <row r="185" spans="1:10" x14ac:dyDescent="0.25">
      <c r="A185">
        <v>185</v>
      </c>
      <c r="B185">
        <v>667</v>
      </c>
      <c r="C185">
        <v>24.849049000000001</v>
      </c>
      <c r="D185">
        <f t="shared" si="14"/>
        <v>0.24849049000000001</v>
      </c>
      <c r="E185">
        <f t="shared" si="15"/>
        <v>1.1363946837974364</v>
      </c>
      <c r="F185">
        <f t="shared" si="16"/>
        <v>1.8590704647676162</v>
      </c>
      <c r="G185">
        <f t="shared" si="17"/>
        <v>1.2913928773630754</v>
      </c>
      <c r="H185">
        <f t="shared" si="18"/>
        <v>2.726631358383921</v>
      </c>
      <c r="I185">
        <f t="shared" si="19"/>
        <v>-63.679962108656923</v>
      </c>
      <c r="J185">
        <f t="shared" si="20"/>
        <v>1.1515017346772662</v>
      </c>
    </row>
    <row r="186" spans="1:10" x14ac:dyDescent="0.25">
      <c r="A186">
        <v>186</v>
      </c>
      <c r="B186">
        <v>666</v>
      </c>
      <c r="C186">
        <v>24.805119000000001</v>
      </c>
      <c r="D186">
        <f t="shared" si="14"/>
        <v>0.24805119</v>
      </c>
      <c r="E186">
        <f t="shared" si="15"/>
        <v>1.1397385613437616</v>
      </c>
      <c r="F186">
        <f t="shared" si="16"/>
        <v>1.8618618618618619</v>
      </c>
      <c r="G186">
        <f t="shared" si="17"/>
        <v>1.2990039882139475</v>
      </c>
      <c r="H186">
        <f t="shared" si="18"/>
        <v>3.5286345101191574</v>
      </c>
      <c r="I186">
        <f t="shared" si="19"/>
        <v>-63.194607910146317</v>
      </c>
      <c r="J186">
        <f t="shared" si="20"/>
        <v>1.1559424441410506</v>
      </c>
    </row>
    <row r="187" spans="1:10" x14ac:dyDescent="0.25">
      <c r="A187">
        <v>187</v>
      </c>
      <c r="B187">
        <v>665</v>
      </c>
      <c r="C187">
        <v>24.748532999999998</v>
      </c>
      <c r="D187">
        <f t="shared" ref="D187:D250" si="21">C187/100</f>
        <v>0.24748532999999998</v>
      </c>
      <c r="E187">
        <f t="shared" ref="E187:E250" si="22">((1-D187)^2)/(2*D187)</f>
        <v>1.1440644351833078</v>
      </c>
      <c r="F187">
        <f t="shared" ref="F187:F250" si="23">1240/B187</f>
        <v>1.8646616541353382</v>
      </c>
      <c r="G187">
        <f t="shared" ref="G187:G250" si="24">(E187)^2</f>
        <v>1.3088834318513012</v>
      </c>
      <c r="H187">
        <f t="shared" ref="H187:H250" si="25">(G188-G187)/(F188-F187)</f>
        <v>3.4951087623125754</v>
      </c>
      <c r="I187">
        <f t="shared" ref="I187:I250" si="26">$R$4*F187+$R$5</f>
        <v>-62.707793999760554</v>
      </c>
      <c r="J187">
        <f t="shared" ref="J187:J250" si="27">$O$10*F187+$O$11</f>
        <v>1.1603965091220187</v>
      </c>
    </row>
    <row r="188" spans="1:10" x14ac:dyDescent="0.25">
      <c r="A188">
        <v>188</v>
      </c>
      <c r="B188">
        <v>664</v>
      </c>
      <c r="C188">
        <v>24.692796999999999</v>
      </c>
      <c r="D188">
        <f t="shared" si="21"/>
        <v>0.24692797</v>
      </c>
      <c r="E188">
        <f t="shared" si="22"/>
        <v>1.148345977914776</v>
      </c>
      <c r="F188">
        <f t="shared" si="23"/>
        <v>1.8674698795180722</v>
      </c>
      <c r="G188">
        <f t="shared" si="24"/>
        <v>1.3186984849930432</v>
      </c>
      <c r="H188">
        <f t="shared" si="25"/>
        <v>2.2704988881683854</v>
      </c>
      <c r="I188">
        <f t="shared" si="26"/>
        <v>-62.219513782415731</v>
      </c>
      <c r="J188">
        <f t="shared" si="27"/>
        <v>1.1648639899613635</v>
      </c>
    </row>
    <row r="189" spans="1:10" x14ac:dyDescent="0.25">
      <c r="A189">
        <v>189</v>
      </c>
      <c r="B189">
        <v>663</v>
      </c>
      <c r="C189">
        <v>24.656735000000001</v>
      </c>
      <c r="D189">
        <f t="shared" si="21"/>
        <v>0.24656735000000002</v>
      </c>
      <c r="E189">
        <f t="shared" si="22"/>
        <v>1.1511271830719321</v>
      </c>
      <c r="F189">
        <f t="shared" si="23"/>
        <v>1.8702865761689291</v>
      </c>
      <c r="G189">
        <f t="shared" si="24"/>
        <v>1.3250937916071215</v>
      </c>
      <c r="H189">
        <f t="shared" si="25"/>
        <v>1.4213669753453728</v>
      </c>
      <c r="I189">
        <f t="shared" si="26"/>
        <v>-61.729760623238803</v>
      </c>
      <c r="J189">
        <f t="shared" si="27"/>
        <v>1.1693449473643263</v>
      </c>
    </row>
    <row r="190" spans="1:10" x14ac:dyDescent="0.25">
      <c r="A190">
        <v>190</v>
      </c>
      <c r="B190">
        <v>662</v>
      </c>
      <c r="C190">
        <v>24.634193</v>
      </c>
      <c r="D190">
        <f t="shared" si="21"/>
        <v>0.24634192999999999</v>
      </c>
      <c r="E190">
        <f t="shared" si="22"/>
        <v>1.152870090926309</v>
      </c>
      <c r="F190">
        <f t="shared" si="23"/>
        <v>1.8731117824773413</v>
      </c>
      <c r="G190">
        <f t="shared" si="24"/>
        <v>1.329109446552436</v>
      </c>
      <c r="H190">
        <f t="shared" si="25"/>
        <v>2.4128864793008571</v>
      </c>
      <c r="I190">
        <f t="shared" si="26"/>
        <v>-61.238527847266823</v>
      </c>
      <c r="J190">
        <f t="shared" si="27"/>
        <v>1.1738394424029477</v>
      </c>
    </row>
    <row r="191" spans="1:10" x14ac:dyDescent="0.25">
      <c r="A191">
        <v>191</v>
      </c>
      <c r="B191">
        <v>661</v>
      </c>
      <c r="C191">
        <v>24.595988999999999</v>
      </c>
      <c r="D191">
        <f t="shared" si="21"/>
        <v>0.24595988999999999</v>
      </c>
      <c r="E191">
        <f t="shared" si="22"/>
        <v>1.1558317242067644</v>
      </c>
      <c r="F191">
        <f t="shared" si="23"/>
        <v>1.8759455370650528</v>
      </c>
      <c r="G191">
        <f t="shared" si="24"/>
        <v>1.3359469746827819</v>
      </c>
      <c r="H191">
        <f t="shared" si="25"/>
        <v>4.0044948719643036</v>
      </c>
      <c r="I191">
        <f t="shared" si="26"/>
        <v>-60.745808739143627</v>
      </c>
      <c r="J191">
        <f t="shared" si="27"/>
        <v>1.1783475365188414</v>
      </c>
    </row>
    <row r="192" spans="1:10" x14ac:dyDescent="0.25">
      <c r="A192">
        <v>192</v>
      </c>
      <c r="B192">
        <v>660</v>
      </c>
      <c r="C192">
        <v>24.532886000000001</v>
      </c>
      <c r="D192">
        <f t="shared" si="21"/>
        <v>0.24532886000000001</v>
      </c>
      <c r="E192">
        <f t="shared" si="22"/>
        <v>1.160745070002974</v>
      </c>
      <c r="F192">
        <f t="shared" si="23"/>
        <v>1.8787878787878789</v>
      </c>
      <c r="G192">
        <f t="shared" si="24"/>
        <v>1.347329117536209</v>
      </c>
      <c r="H192">
        <f t="shared" si="25"/>
        <v>3.8741143797180135</v>
      </c>
      <c r="I192">
        <f t="shared" si="26"/>
        <v>-60.251596542813957</v>
      </c>
      <c r="J192">
        <f t="shared" si="27"/>
        <v>1.182869291525996</v>
      </c>
    </row>
    <row r="193" spans="1:10" x14ac:dyDescent="0.25">
      <c r="A193">
        <v>193</v>
      </c>
      <c r="B193">
        <v>659</v>
      </c>
      <c r="C193">
        <v>24.472232999999999</v>
      </c>
      <c r="D193">
        <f t="shared" si="21"/>
        <v>0.24472232999999999</v>
      </c>
      <c r="E193">
        <f t="shared" si="22"/>
        <v>1.1654930688193206</v>
      </c>
      <c r="F193">
        <f t="shared" si="23"/>
        <v>1.8816388467374809</v>
      </c>
      <c r="G193">
        <f t="shared" si="24"/>
        <v>1.3583740934658775</v>
      </c>
      <c r="H193">
        <f t="shared" si="25"/>
        <v>2.701152232094469</v>
      </c>
      <c r="I193">
        <f t="shared" si="26"/>
        <v>-59.755884461214748</v>
      </c>
      <c r="J193">
        <f t="shared" si="27"/>
        <v>1.1874047696135963</v>
      </c>
    </row>
    <row r="194" spans="1:10" x14ac:dyDescent="0.25">
      <c r="A194">
        <v>194</v>
      </c>
      <c r="B194">
        <v>658</v>
      </c>
      <c r="C194">
        <v>24.430150000000001</v>
      </c>
      <c r="D194">
        <f t="shared" si="21"/>
        <v>0.2443015</v>
      </c>
      <c r="E194">
        <f t="shared" si="22"/>
        <v>1.1688021213587514</v>
      </c>
      <c r="F194">
        <f t="shared" si="23"/>
        <v>1.884498480243161</v>
      </c>
      <c r="G194">
        <f t="shared" si="24"/>
        <v>1.3660983988927173</v>
      </c>
      <c r="H194">
        <f t="shared" si="25"/>
        <v>2.3622382270917495</v>
      </c>
      <c r="I194">
        <f t="shared" si="26"/>
        <v>-59.258665655963284</v>
      </c>
      <c r="J194">
        <f t="shared" si="27"/>
        <v>1.1919540333488801</v>
      </c>
    </row>
    <row r="195" spans="1:10" x14ac:dyDescent="0.25">
      <c r="A195">
        <v>195</v>
      </c>
      <c r="B195">
        <v>657</v>
      </c>
      <c r="C195">
        <v>24.393459</v>
      </c>
      <c r="D195">
        <f t="shared" si="21"/>
        <v>0.24393459000000001</v>
      </c>
      <c r="E195">
        <f t="shared" si="22"/>
        <v>1.1716971016666147</v>
      </c>
      <c r="F195">
        <f t="shared" si="23"/>
        <v>1.8873668188736681</v>
      </c>
      <c r="G195">
        <f t="shared" si="24"/>
        <v>1.3728740980539451</v>
      </c>
      <c r="H195">
        <f t="shared" si="25"/>
        <v>3.0167608680651541</v>
      </c>
      <c r="I195">
        <f t="shared" si="26"/>
        <v>-58.759933247042795</v>
      </c>
      <c r="J195">
        <f t="shared" si="27"/>
        <v>1.196517145680009</v>
      </c>
    </row>
    <row r="196" spans="1:10" x14ac:dyDescent="0.25">
      <c r="A196">
        <v>196</v>
      </c>
      <c r="B196">
        <v>656</v>
      </c>
      <c r="C196">
        <v>24.346761000000001</v>
      </c>
      <c r="D196">
        <f t="shared" si="21"/>
        <v>0.24346761</v>
      </c>
      <c r="E196">
        <f t="shared" si="22"/>
        <v>1.1753950702500267</v>
      </c>
      <c r="F196">
        <f t="shared" si="23"/>
        <v>1.8902439024390243</v>
      </c>
      <c r="G196">
        <f t="shared" si="24"/>
        <v>1.3815535711680651</v>
      </c>
      <c r="H196">
        <f t="shared" si="25"/>
        <v>3.4246586477251189</v>
      </c>
      <c r="I196">
        <f t="shared" si="26"/>
        <v>-58.259680312485386</v>
      </c>
      <c r="J196">
        <f t="shared" si="27"/>
        <v>1.201094169938977</v>
      </c>
    </row>
    <row r="197" spans="1:10" x14ac:dyDescent="0.25">
      <c r="A197">
        <v>197</v>
      </c>
      <c r="B197">
        <v>655</v>
      </c>
      <c r="C197">
        <v>24.293994999999999</v>
      </c>
      <c r="D197">
        <f t="shared" si="21"/>
        <v>0.24293994999999999</v>
      </c>
      <c r="E197">
        <f t="shared" si="22"/>
        <v>1.1795917454210445</v>
      </c>
      <c r="F197">
        <f t="shared" si="23"/>
        <v>1.8931297709923665</v>
      </c>
      <c r="G197">
        <f t="shared" si="24"/>
        <v>1.3914366858654663</v>
      </c>
      <c r="H197">
        <f t="shared" si="25"/>
        <v>2.588437459076268</v>
      </c>
      <c r="I197">
        <f t="shared" si="26"/>
        <v>-57.75789988805144</v>
      </c>
      <c r="J197">
        <f t="shared" si="27"/>
        <v>1.2056851698445374</v>
      </c>
    </row>
    <row r="198" spans="1:10" x14ac:dyDescent="0.25">
      <c r="A198">
        <v>198</v>
      </c>
      <c r="B198">
        <v>654</v>
      </c>
      <c r="C198">
        <v>24.254276999999998</v>
      </c>
      <c r="D198">
        <f t="shared" si="21"/>
        <v>0.24254276999999999</v>
      </c>
      <c r="E198">
        <f t="shared" si="22"/>
        <v>1.1827634674067442</v>
      </c>
      <c r="F198">
        <f t="shared" si="23"/>
        <v>1.8960244648318043</v>
      </c>
      <c r="G198">
        <f t="shared" si="24"/>
        <v>1.3989294198320246</v>
      </c>
      <c r="H198">
        <f t="shared" si="25"/>
        <v>2.8093399996327801</v>
      </c>
      <c r="I198">
        <f t="shared" si="26"/>
        <v>-57.254584966906748</v>
      </c>
      <c r="J198">
        <f t="shared" si="27"/>
        <v>1.2102902095051604</v>
      </c>
    </row>
    <row r="199" spans="1:10" x14ac:dyDescent="0.25">
      <c r="A199">
        <v>199</v>
      </c>
      <c r="B199">
        <v>653</v>
      </c>
      <c r="C199">
        <v>24.211314000000002</v>
      </c>
      <c r="D199">
        <f t="shared" si="21"/>
        <v>0.24211314</v>
      </c>
      <c r="E199">
        <f t="shared" si="22"/>
        <v>1.1862067720914682</v>
      </c>
      <c r="F199">
        <f t="shared" si="23"/>
        <v>1.898928024502297</v>
      </c>
      <c r="G199">
        <f t="shared" si="24"/>
        <v>1.4070865061556603</v>
      </c>
      <c r="H199">
        <f t="shared" si="25"/>
        <v>3.0150578950073088</v>
      </c>
      <c r="I199">
        <f t="shared" si="26"/>
        <v>-56.749728499295998</v>
      </c>
      <c r="J199">
        <f t="shared" si="27"/>
        <v>1.2149093534220179</v>
      </c>
    </row>
    <row r="200" spans="1:10" x14ac:dyDescent="0.25">
      <c r="A200">
        <v>200</v>
      </c>
      <c r="B200">
        <v>652</v>
      </c>
      <c r="C200">
        <v>24.165382000000001</v>
      </c>
      <c r="D200">
        <f t="shared" si="21"/>
        <v>0.24165382000000002</v>
      </c>
      <c r="E200">
        <f t="shared" si="22"/>
        <v>1.1899024164414043</v>
      </c>
      <c r="F200">
        <f t="shared" si="23"/>
        <v>1.9018404907975459</v>
      </c>
      <c r="G200">
        <f t="shared" si="24"/>
        <v>1.4158677606530932</v>
      </c>
      <c r="H200">
        <f t="shared" si="25"/>
        <v>3.057620061126153</v>
      </c>
      <c r="I200">
        <f t="shared" si="26"/>
        <v>-56.243323392214108</v>
      </c>
      <c r="J200">
        <f t="shared" si="27"/>
        <v>1.2195426664919951</v>
      </c>
    </row>
    <row r="201" spans="1:10" x14ac:dyDescent="0.25">
      <c r="A201">
        <v>201</v>
      </c>
      <c r="B201">
        <v>651</v>
      </c>
      <c r="C201">
        <v>24.118993</v>
      </c>
      <c r="D201">
        <f t="shared" si="21"/>
        <v>0.24118993</v>
      </c>
      <c r="E201">
        <f t="shared" si="22"/>
        <v>1.1936500050673859</v>
      </c>
      <c r="F201">
        <f t="shared" si="23"/>
        <v>1.9047619047619047</v>
      </c>
      <c r="G201">
        <f t="shared" si="24"/>
        <v>1.4248003345973705</v>
      </c>
      <c r="H201">
        <f t="shared" si="25"/>
        <v>4.3268191262434899</v>
      </c>
      <c r="I201">
        <f t="shared" si="26"/>
        <v>-55.735362509073582</v>
      </c>
      <c r="J201">
        <f t="shared" si="27"/>
        <v>1.2241902140107275</v>
      </c>
    </row>
    <row r="202" spans="1:10" x14ac:dyDescent="0.25">
      <c r="A202">
        <v>202</v>
      </c>
      <c r="B202">
        <v>650</v>
      </c>
      <c r="C202">
        <v>24.053716999999999</v>
      </c>
      <c r="D202">
        <f t="shared" si="21"/>
        <v>0.24053716999999999</v>
      </c>
      <c r="E202">
        <f t="shared" si="22"/>
        <v>1.1989493976161958</v>
      </c>
      <c r="F202">
        <f t="shared" si="23"/>
        <v>1.9076923076923078</v>
      </c>
      <c r="G202">
        <f t="shared" si="24"/>
        <v>1.4374796580442388</v>
      </c>
      <c r="H202">
        <f t="shared" si="25"/>
        <v>2.7124472102197088</v>
      </c>
      <c r="I202">
        <f t="shared" si="26"/>
        <v>-55.225838669369466</v>
      </c>
      <c r="J202">
        <f t="shared" si="27"/>
        <v>1.228852061675672</v>
      </c>
    </row>
    <row r="203" spans="1:10" x14ac:dyDescent="0.25">
      <c r="A203">
        <v>203</v>
      </c>
      <c r="B203">
        <v>649</v>
      </c>
      <c r="C203">
        <v>24.013007999999999</v>
      </c>
      <c r="D203">
        <f t="shared" si="21"/>
        <v>0.24013008</v>
      </c>
      <c r="E203">
        <f t="shared" si="22"/>
        <v>1.202269818343471</v>
      </c>
      <c r="F203">
        <f t="shared" si="23"/>
        <v>1.9106317411402156</v>
      </c>
      <c r="G203">
        <f t="shared" si="24"/>
        <v>1.4454527160996429</v>
      </c>
      <c r="H203">
        <f t="shared" si="25"/>
        <v>2.0968681444545094</v>
      </c>
      <c r="I203">
        <f t="shared" si="26"/>
        <v>-54.714744648341252</v>
      </c>
      <c r="J203">
        <f t="shared" si="27"/>
        <v>1.2335282755891979</v>
      </c>
    </row>
    <row r="204" spans="1:10" x14ac:dyDescent="0.25">
      <c r="A204">
        <v>204</v>
      </c>
      <c r="B204">
        <v>648</v>
      </c>
      <c r="C204">
        <v>23.981618000000001</v>
      </c>
      <c r="D204">
        <f t="shared" si="21"/>
        <v>0.23981618000000002</v>
      </c>
      <c r="E204">
        <f t="shared" si="22"/>
        <v>1.2048383061347077</v>
      </c>
      <c r="F204">
        <f t="shared" si="23"/>
        <v>1.9135802469135803</v>
      </c>
      <c r="G204">
        <f t="shared" si="24"/>
        <v>1.4516353439295515</v>
      </c>
      <c r="H204">
        <f t="shared" si="25"/>
        <v>3.0270347333769445</v>
      </c>
      <c r="I204">
        <f t="shared" si="26"/>
        <v>-54.20207317663079</v>
      </c>
      <c r="J204">
        <f t="shared" si="27"/>
        <v>1.238218922261717</v>
      </c>
    </row>
    <row r="205" spans="1:10" x14ac:dyDescent="0.25">
      <c r="A205">
        <v>205</v>
      </c>
      <c r="B205">
        <v>647</v>
      </c>
      <c r="C205">
        <v>23.936434999999999</v>
      </c>
      <c r="D205">
        <f t="shared" si="21"/>
        <v>0.23936435</v>
      </c>
      <c r="E205">
        <f t="shared" si="22"/>
        <v>1.2085479563914228</v>
      </c>
      <c r="F205">
        <f t="shared" si="23"/>
        <v>1.9165378670788253</v>
      </c>
      <c r="G205">
        <f t="shared" si="24"/>
        <v>1.4605881628978843</v>
      </c>
      <c r="H205">
        <f t="shared" si="25"/>
        <v>3.3752198970172449</v>
      </c>
      <c r="I205">
        <f t="shared" si="26"/>
        <v>-53.687816939938273</v>
      </c>
      <c r="J205">
        <f t="shared" si="27"/>
        <v>1.2429240686148306</v>
      </c>
    </row>
    <row r="206" spans="1:10" x14ac:dyDescent="0.25">
      <c r="A206">
        <v>206</v>
      </c>
      <c r="B206">
        <v>646</v>
      </c>
      <c r="C206">
        <v>23.886275000000001</v>
      </c>
      <c r="D206">
        <f t="shared" si="21"/>
        <v>0.23886275000000001</v>
      </c>
      <c r="E206">
        <f t="shared" si="22"/>
        <v>1.2126836715594258</v>
      </c>
      <c r="F206">
        <f t="shared" si="23"/>
        <v>1.9195046439628483</v>
      </c>
      <c r="G206">
        <f t="shared" si="24"/>
        <v>1.4706016872668493</v>
      </c>
      <c r="H206">
        <f t="shared" si="25"/>
        <v>2.4682760493740377</v>
      </c>
      <c r="I206">
        <f t="shared" si="26"/>
        <v>-53.171968578673955</v>
      </c>
      <c r="J206">
        <f t="shared" si="27"/>
        <v>1.2476437819845176</v>
      </c>
    </row>
    <row r="207" spans="1:10" x14ac:dyDescent="0.25">
      <c r="A207">
        <v>207</v>
      </c>
      <c r="B207">
        <v>645</v>
      </c>
      <c r="C207">
        <v>23.849729</v>
      </c>
      <c r="D207">
        <f t="shared" si="21"/>
        <v>0.23849729</v>
      </c>
      <c r="E207">
        <f t="shared" si="22"/>
        <v>1.2157085251101682</v>
      </c>
      <c r="F207">
        <f t="shared" si="23"/>
        <v>1.9224806201550388</v>
      </c>
      <c r="G207">
        <f t="shared" si="24"/>
        <v>1.4779472180255406</v>
      </c>
      <c r="H207">
        <f t="shared" si="25"/>
        <v>4.2330903587271331</v>
      </c>
      <c r="I207">
        <f t="shared" si="26"/>
        <v>-52.654520687607203</v>
      </c>
      <c r="J207">
        <f t="shared" si="27"/>
        <v>1.2523781301243435</v>
      </c>
    </row>
    <row r="208" spans="1:10" x14ac:dyDescent="0.25">
      <c r="A208">
        <v>208</v>
      </c>
      <c r="B208">
        <v>644</v>
      </c>
      <c r="C208">
        <v>23.787344999999998</v>
      </c>
      <c r="D208">
        <f t="shared" si="21"/>
        <v>0.23787344999999999</v>
      </c>
      <c r="E208">
        <f t="shared" si="22"/>
        <v>1.2208947198918219</v>
      </c>
      <c r="F208">
        <f t="shared" si="23"/>
        <v>1.9254658385093169</v>
      </c>
      <c r="G208">
        <f t="shared" si="24"/>
        <v>1.4905839170597301</v>
      </c>
      <c r="H208">
        <f t="shared" si="25"/>
        <v>3.0534183173409035</v>
      </c>
      <c r="I208">
        <f t="shared" si="26"/>
        <v>-52.135465815512305</v>
      </c>
      <c r="J208">
        <f t="shared" si="27"/>
        <v>1.2571271812087024</v>
      </c>
    </row>
    <row r="209" spans="1:10" x14ac:dyDescent="0.25">
      <c r="A209">
        <v>209</v>
      </c>
      <c r="B209">
        <v>643</v>
      </c>
      <c r="C209">
        <v>23.742584999999998</v>
      </c>
      <c r="D209">
        <f t="shared" si="21"/>
        <v>0.23742584999999999</v>
      </c>
      <c r="E209">
        <f t="shared" si="22"/>
        <v>1.224633573488781</v>
      </c>
      <c r="F209">
        <f t="shared" si="23"/>
        <v>1.9284603421461897</v>
      </c>
      <c r="G209">
        <f t="shared" si="24"/>
        <v>1.4997273893159015</v>
      </c>
      <c r="H209">
        <f t="shared" si="25"/>
        <v>2.6892871740135691</v>
      </c>
      <c r="I209">
        <f t="shared" si="26"/>
        <v>-51.614796464810638</v>
      </c>
      <c r="J209">
        <f t="shared" si="27"/>
        <v>1.2618910038360922</v>
      </c>
    </row>
    <row r="210" spans="1:10" x14ac:dyDescent="0.25">
      <c r="A210">
        <v>210</v>
      </c>
      <c r="B210">
        <v>642</v>
      </c>
      <c r="C210">
        <v>23.703301</v>
      </c>
      <c r="D210">
        <f t="shared" si="21"/>
        <v>0.23703300999999999</v>
      </c>
      <c r="E210">
        <f t="shared" si="22"/>
        <v>1.2279273419125465</v>
      </c>
      <c r="F210">
        <f t="shared" si="23"/>
        <v>1.9314641744548287</v>
      </c>
      <c r="G210">
        <f t="shared" si="24"/>
        <v>1.5078055570164119</v>
      </c>
      <c r="H210">
        <f t="shared" si="25"/>
        <v>3.4541625596248449</v>
      </c>
      <c r="I210">
        <f t="shared" si="26"/>
        <v>-51.092505091209546</v>
      </c>
      <c r="J210">
        <f t="shared" si="27"/>
        <v>1.2666696670324145</v>
      </c>
    </row>
    <row r="211" spans="1:10" x14ac:dyDescent="0.25">
      <c r="A211">
        <v>211</v>
      </c>
      <c r="B211">
        <v>641</v>
      </c>
      <c r="C211">
        <v>23.653043</v>
      </c>
      <c r="D211">
        <f t="shared" si="21"/>
        <v>0.23653043000000001</v>
      </c>
      <c r="E211">
        <f t="shared" si="22"/>
        <v>1.2321581293281902</v>
      </c>
      <c r="F211">
        <f t="shared" si="23"/>
        <v>1.9344773790951637</v>
      </c>
      <c r="G211">
        <f t="shared" si="24"/>
        <v>1.5182136556695451</v>
      </c>
      <c r="H211">
        <f t="shared" si="25"/>
        <v>2.3204987156826924</v>
      </c>
      <c r="I211">
        <f t="shared" si="26"/>
        <v>-50.56858410333831</v>
      </c>
      <c r="J211">
        <f t="shared" si="27"/>
        <v>1.2714632402543105</v>
      </c>
    </row>
    <row r="212" spans="1:10" x14ac:dyDescent="0.25">
      <c r="A212">
        <v>212</v>
      </c>
      <c r="B212">
        <v>640</v>
      </c>
      <c r="C212">
        <v>23.619398</v>
      </c>
      <c r="D212">
        <f t="shared" si="21"/>
        <v>0.23619398</v>
      </c>
      <c r="E212">
        <f t="shared" si="22"/>
        <v>1.2350010702818088</v>
      </c>
      <c r="F212">
        <f t="shared" si="23"/>
        <v>1.9375</v>
      </c>
      <c r="G212">
        <f t="shared" si="24"/>
        <v>1.5252276435972134</v>
      </c>
      <c r="H212">
        <f t="shared" si="25"/>
        <v>3.7765014343505809</v>
      </c>
      <c r="I212">
        <f t="shared" si="26"/>
        <v>-50.043025862379864</v>
      </c>
      <c r="J212">
        <f t="shared" si="27"/>
        <v>1.2762717933925249</v>
      </c>
    </row>
    <row r="213" spans="1:10" x14ac:dyDescent="0.25">
      <c r="A213">
        <v>213</v>
      </c>
      <c r="B213">
        <v>639</v>
      </c>
      <c r="C213">
        <v>23.564852999999999</v>
      </c>
      <c r="D213">
        <f t="shared" si="21"/>
        <v>0.23564852999999999</v>
      </c>
      <c r="E213">
        <f t="shared" si="22"/>
        <v>1.2396282923792499</v>
      </c>
      <c r="F213">
        <f t="shared" si="23"/>
        <v>1.9405320813771518</v>
      </c>
      <c r="G213">
        <f t="shared" si="24"/>
        <v>1.536678303267095</v>
      </c>
      <c r="H213">
        <f t="shared" si="25"/>
        <v>2.3555993344269859</v>
      </c>
      <c r="I213">
        <f t="shared" si="26"/>
        <v>-49.515822681700172</v>
      </c>
      <c r="J213">
        <f t="shared" si="27"/>
        <v>1.2810953967753038</v>
      </c>
    </row>
    <row r="214" spans="1:10" x14ac:dyDescent="0.25">
      <c r="A214">
        <v>214</v>
      </c>
      <c r="B214">
        <v>638</v>
      </c>
      <c r="C214">
        <v>23.530961999999999</v>
      </c>
      <c r="D214">
        <f t="shared" si="21"/>
        <v>0.23530962</v>
      </c>
      <c r="E214">
        <f t="shared" si="22"/>
        <v>1.242514813598663</v>
      </c>
      <c r="F214">
        <f t="shared" si="23"/>
        <v>1.9435736677115987</v>
      </c>
      <c r="G214">
        <f t="shared" si="24"/>
        <v>1.5438430620121202</v>
      </c>
      <c r="H214">
        <f t="shared" si="25"/>
        <v>2.7805959668328706</v>
      </c>
      <c r="I214">
        <f t="shared" si="26"/>
        <v>-48.986966826472951</v>
      </c>
      <c r="J214">
        <f t="shared" si="27"/>
        <v>1.2859341211718212</v>
      </c>
    </row>
    <row r="215" spans="1:10" x14ac:dyDescent="0.25">
      <c r="A215">
        <v>215</v>
      </c>
      <c r="B215">
        <v>637</v>
      </c>
      <c r="C215">
        <v>23.491064999999999</v>
      </c>
      <c r="D215">
        <f t="shared" si="21"/>
        <v>0.23491065</v>
      </c>
      <c r="E215">
        <f t="shared" si="22"/>
        <v>1.245924170495085</v>
      </c>
      <c r="F215">
        <f t="shared" si="23"/>
        <v>1.946624803767661</v>
      </c>
      <c r="G215">
        <f t="shared" si="24"/>
        <v>1.5523270386238655</v>
      </c>
      <c r="H215">
        <f t="shared" si="25"/>
        <v>3.6565725714819179</v>
      </c>
      <c r="I215">
        <f t="shared" si="26"/>
        <v>-48.456450513301434</v>
      </c>
      <c r="J215">
        <f t="shared" si="27"/>
        <v>1.2907880377956436</v>
      </c>
    </row>
    <row r="216" spans="1:10" x14ac:dyDescent="0.25">
      <c r="A216">
        <v>216</v>
      </c>
      <c r="B216">
        <v>636</v>
      </c>
      <c r="C216">
        <v>23.438818000000001</v>
      </c>
      <c r="D216">
        <f t="shared" si="21"/>
        <v>0.23438818</v>
      </c>
      <c r="E216">
        <f t="shared" si="22"/>
        <v>1.2504074627903854</v>
      </c>
      <c r="F216">
        <f t="shared" si="23"/>
        <v>1.949685534591195</v>
      </c>
      <c r="G216">
        <f t="shared" si="24"/>
        <v>1.563518823001889</v>
      </c>
      <c r="H216">
        <f t="shared" si="25"/>
        <v>2.5395664252092418</v>
      </c>
      <c r="I216">
        <f t="shared" si="26"/>
        <v>-47.924265909836947</v>
      </c>
      <c r="J216">
        <f t="shared" si="27"/>
        <v>1.2956572183082198</v>
      </c>
    </row>
    <row r="217" spans="1:10" x14ac:dyDescent="0.25">
      <c r="A217">
        <v>217</v>
      </c>
      <c r="B217">
        <v>635</v>
      </c>
      <c r="C217">
        <v>23.402671999999999</v>
      </c>
      <c r="D217">
        <f t="shared" si="21"/>
        <v>0.23402671999999999</v>
      </c>
      <c r="E217">
        <f t="shared" si="22"/>
        <v>1.2535215330838256</v>
      </c>
      <c r="F217">
        <f t="shared" si="23"/>
        <v>1.9527559055118111</v>
      </c>
      <c r="G217">
        <f t="shared" si="24"/>
        <v>1.5713162339048246</v>
      </c>
      <c r="H217">
        <f t="shared" si="25"/>
        <v>3.2890139520537587</v>
      </c>
      <c r="I217">
        <f t="shared" si="26"/>
        <v>-47.390405134393063</v>
      </c>
      <c r="J217">
        <f t="shared" si="27"/>
        <v>1.3005417348224109</v>
      </c>
    </row>
    <row r="218" spans="1:10" x14ac:dyDescent="0.25">
      <c r="A218">
        <v>218</v>
      </c>
      <c r="B218">
        <v>634</v>
      </c>
      <c r="C218">
        <v>23.356020000000001</v>
      </c>
      <c r="D218">
        <f t="shared" si="21"/>
        <v>0.2335602</v>
      </c>
      <c r="E218">
        <f t="shared" si="22"/>
        <v>1.257555797229237</v>
      </c>
      <c r="F218">
        <f t="shared" si="23"/>
        <v>1.9558359621451105</v>
      </c>
      <c r="G218">
        <f t="shared" si="24"/>
        <v>1.5814465831448619</v>
      </c>
      <c r="H218">
        <f t="shared" si="25"/>
        <v>2.8116930728969054</v>
      </c>
      <c r="I218">
        <f t="shared" si="26"/>
        <v>-46.854860255556616</v>
      </c>
      <c r="J218">
        <f t="shared" si="27"/>
        <v>1.3054416599060468</v>
      </c>
    </row>
    <row r="219" spans="1:10" x14ac:dyDescent="0.25">
      <c r="A219">
        <v>219</v>
      </c>
      <c r="B219">
        <v>633</v>
      </c>
      <c r="C219">
        <v>23.316286999999999</v>
      </c>
      <c r="D219">
        <f t="shared" si="21"/>
        <v>0.23316286999999999</v>
      </c>
      <c r="E219">
        <f t="shared" si="22"/>
        <v>1.2610052019574063</v>
      </c>
      <c r="F219">
        <f t="shared" si="23"/>
        <v>1.9589257503949447</v>
      </c>
      <c r="G219">
        <f t="shared" si="24"/>
        <v>1.5901341193636389</v>
      </c>
      <c r="H219">
        <f t="shared" si="25"/>
        <v>3.7677017421337093</v>
      </c>
      <c r="I219">
        <f t="shared" si="26"/>
        <v>-46.317623291794916</v>
      </c>
      <c r="J219">
        <f t="shared" si="27"/>
        <v>1.310357066585524</v>
      </c>
    </row>
    <row r="220" spans="1:10" x14ac:dyDescent="0.25">
      <c r="A220">
        <v>220</v>
      </c>
      <c r="B220">
        <v>632</v>
      </c>
      <c r="C220">
        <v>23.263269999999999</v>
      </c>
      <c r="D220">
        <f t="shared" si="21"/>
        <v>0.2326327</v>
      </c>
      <c r="E220">
        <f t="shared" si="22"/>
        <v>1.2656272594293279</v>
      </c>
      <c r="F220">
        <f t="shared" si="23"/>
        <v>1.9620253164556962</v>
      </c>
      <c r="G220">
        <f t="shared" si="24"/>
        <v>1.6018123598105911</v>
      </c>
      <c r="H220">
        <f t="shared" si="25"/>
        <v>2.7107719908921397</v>
      </c>
      <c r="I220">
        <f t="shared" si="26"/>
        <v>-45.778686211059323</v>
      </c>
      <c r="J220">
        <f t="shared" si="27"/>
        <v>1.3152880283494297</v>
      </c>
    </row>
    <row r="221" spans="1:10" x14ac:dyDescent="0.25">
      <c r="A221">
        <v>221</v>
      </c>
      <c r="B221">
        <v>631</v>
      </c>
      <c r="C221">
        <v>23.225282</v>
      </c>
      <c r="D221">
        <f t="shared" si="21"/>
        <v>0.23225282</v>
      </c>
      <c r="E221">
        <f t="shared" si="22"/>
        <v>1.2689527997936738</v>
      </c>
      <c r="F221">
        <f t="shared" si="23"/>
        <v>1.9651347068145801</v>
      </c>
      <c r="G221">
        <f t="shared" si="24"/>
        <v>1.6102412081042037</v>
      </c>
      <c r="H221">
        <f t="shared" si="25"/>
        <v>4.0777618616801856</v>
      </c>
      <c r="I221">
        <f t="shared" si="26"/>
        <v>-45.238040930384727</v>
      </c>
      <c r="J221">
        <f t="shared" si="27"/>
        <v>1.320234619152207</v>
      </c>
    </row>
    <row r="222" spans="1:10" x14ac:dyDescent="0.25">
      <c r="A222">
        <v>222</v>
      </c>
      <c r="B222">
        <v>630</v>
      </c>
      <c r="C222">
        <v>23.168389999999999</v>
      </c>
      <c r="D222">
        <f t="shared" si="21"/>
        <v>0.2316839</v>
      </c>
      <c r="E222">
        <f t="shared" si="22"/>
        <v>1.2739547925410657</v>
      </c>
      <c r="F222">
        <f t="shared" si="23"/>
        <v>1.9682539682539681</v>
      </c>
      <c r="G222">
        <f t="shared" si="24"/>
        <v>1.6229608134383497</v>
      </c>
      <c r="H222">
        <f t="shared" si="25"/>
        <v>3.2241271810446759</v>
      </c>
      <c r="I222">
        <f t="shared" si="26"/>
        <v>-44.695679315485847</v>
      </c>
      <c r="J222">
        <f t="shared" si="27"/>
        <v>1.3251969134178498</v>
      </c>
    </row>
    <row r="223" spans="1:10" x14ac:dyDescent="0.25">
      <c r="A223">
        <v>223</v>
      </c>
      <c r="B223">
        <v>629</v>
      </c>
      <c r="C223">
        <v>23.123631</v>
      </c>
      <c r="D223">
        <f t="shared" si="21"/>
        <v>0.23123631</v>
      </c>
      <c r="E223">
        <f t="shared" si="22"/>
        <v>1.2779083247402108</v>
      </c>
      <c r="F223">
        <f t="shared" si="23"/>
        <v>1.971383147853736</v>
      </c>
      <c r="G223">
        <f t="shared" si="24"/>
        <v>1.6330496864403319</v>
      </c>
      <c r="H223">
        <f t="shared" si="25"/>
        <v>1.7536785403732729</v>
      </c>
      <c r="I223">
        <f t="shared" si="26"/>
        <v>-44.151593180348755</v>
      </c>
      <c r="J223">
        <f t="shared" si="27"/>
        <v>1.3301749860436378</v>
      </c>
    </row>
    <row r="224" spans="1:10" x14ac:dyDescent="0.25">
      <c r="A224">
        <v>224</v>
      </c>
      <c r="B224">
        <v>628</v>
      </c>
      <c r="C224">
        <v>23.099343000000001</v>
      </c>
      <c r="D224">
        <f t="shared" si="21"/>
        <v>0.23099343</v>
      </c>
      <c r="E224">
        <f t="shared" si="22"/>
        <v>1.2800604430679365</v>
      </c>
      <c r="F224">
        <f t="shared" si="23"/>
        <v>1.9745222929936306</v>
      </c>
      <c r="G224">
        <f t="shared" si="24"/>
        <v>1.638554737907282</v>
      </c>
      <c r="H224">
        <f t="shared" si="25"/>
        <v>4.4104418910922849</v>
      </c>
      <c r="I224">
        <f t="shared" si="26"/>
        <v>-43.605774286819553</v>
      </c>
      <c r="J224">
        <f t="shared" si="27"/>
        <v>1.3351689124039035</v>
      </c>
    </row>
    <row r="225" spans="1:10" x14ac:dyDescent="0.25">
      <c r="A225">
        <v>225</v>
      </c>
      <c r="B225">
        <v>627</v>
      </c>
      <c r="C225">
        <v>23.038482999999999</v>
      </c>
      <c r="D225">
        <f t="shared" si="21"/>
        <v>0.23038482999999998</v>
      </c>
      <c r="E225">
        <f t="shared" si="22"/>
        <v>1.2854741996122943</v>
      </c>
      <c r="F225">
        <f t="shared" si="23"/>
        <v>1.9776714513556619</v>
      </c>
      <c r="G225">
        <f t="shared" si="24"/>
        <v>1.6524439178688686</v>
      </c>
      <c r="H225">
        <f t="shared" si="25"/>
        <v>2.9598308068872177</v>
      </c>
      <c r="I225">
        <f t="shared" si="26"/>
        <v>-43.058214344188116</v>
      </c>
      <c r="J225">
        <f t="shared" si="27"/>
        <v>1.3401787683538346</v>
      </c>
    </row>
    <row r="226" spans="1:10" x14ac:dyDescent="0.25">
      <c r="A226">
        <v>226</v>
      </c>
      <c r="B226">
        <v>626</v>
      </c>
      <c r="C226">
        <v>22.997843</v>
      </c>
      <c r="D226">
        <f t="shared" si="21"/>
        <v>0.22997842999999998</v>
      </c>
      <c r="E226">
        <f t="shared" si="22"/>
        <v>1.2891061528363008</v>
      </c>
      <c r="F226">
        <f t="shared" si="23"/>
        <v>1.9808306709265175</v>
      </c>
      <c r="G226">
        <f t="shared" si="24"/>
        <v>1.6617946732804081</v>
      </c>
      <c r="H226">
        <f t="shared" si="25"/>
        <v>3.4923910367460849</v>
      </c>
      <c r="I226">
        <f t="shared" si="26"/>
        <v>-42.508905008768807</v>
      </c>
      <c r="J226">
        <f t="shared" si="27"/>
        <v>1.3452046302333183</v>
      </c>
    </row>
    <row r="227" spans="1:10" x14ac:dyDescent="0.25">
      <c r="A227">
        <v>227</v>
      </c>
      <c r="B227">
        <v>625</v>
      </c>
      <c r="C227">
        <v>22.950078999999999</v>
      </c>
      <c r="D227">
        <f t="shared" si="21"/>
        <v>0.22950078999999998</v>
      </c>
      <c r="E227">
        <f t="shared" si="22"/>
        <v>1.2933921330088323</v>
      </c>
      <c r="F227">
        <f t="shared" si="23"/>
        <v>1.984</v>
      </c>
      <c r="G227">
        <f t="shared" si="24"/>
        <v>1.6728632097291369</v>
      </c>
      <c r="H227">
        <f t="shared" si="25"/>
        <v>2.9799126617880347</v>
      </c>
      <c r="I227">
        <f t="shared" si="26"/>
        <v>-41.957837883476088</v>
      </c>
      <c r="J227">
        <f t="shared" si="27"/>
        <v>1.3502465748708161</v>
      </c>
    </row>
    <row r="228" spans="1:10" x14ac:dyDescent="0.25">
      <c r="A228">
        <v>228</v>
      </c>
      <c r="B228">
        <v>624</v>
      </c>
      <c r="C228">
        <v>22.909483999999999</v>
      </c>
      <c r="D228">
        <f t="shared" si="21"/>
        <v>0.22909483999999999</v>
      </c>
      <c r="E228">
        <f t="shared" si="22"/>
        <v>1.2970496535727858</v>
      </c>
      <c r="F228">
        <f t="shared" si="23"/>
        <v>1.9871794871794872</v>
      </c>
      <c r="G228">
        <f t="shared" si="24"/>
        <v>1.6823378038332837</v>
      </c>
      <c r="H228">
        <f t="shared" si="25"/>
        <v>3.3249589864762101</v>
      </c>
      <c r="I228">
        <f t="shared" si="26"/>
        <v>-41.405004517397174</v>
      </c>
      <c r="J228">
        <f t="shared" si="27"/>
        <v>1.3553046795872805</v>
      </c>
    </row>
    <row r="229" spans="1:10" x14ac:dyDescent="0.25">
      <c r="A229">
        <v>229</v>
      </c>
      <c r="B229">
        <v>623</v>
      </c>
      <c r="C229">
        <v>22.864356999999998</v>
      </c>
      <c r="D229">
        <f t="shared" si="21"/>
        <v>0.22864356999999999</v>
      </c>
      <c r="E229">
        <f t="shared" si="22"/>
        <v>1.3011315868238607</v>
      </c>
      <c r="F229">
        <f t="shared" si="23"/>
        <v>1.9903691813804174</v>
      </c>
      <c r="G229">
        <f t="shared" si="24"/>
        <v>1.6929434062307775</v>
      </c>
      <c r="H229">
        <f t="shared" si="25"/>
        <v>3.1791456751878533</v>
      </c>
      <c r="I229">
        <f t="shared" si="26"/>
        <v>-40.850396405359788</v>
      </c>
      <c r="J229">
        <f t="shared" si="27"/>
        <v>1.3603790222001062</v>
      </c>
    </row>
    <row r="230" spans="1:10" x14ac:dyDescent="0.25">
      <c r="A230">
        <v>230</v>
      </c>
      <c r="B230">
        <v>622</v>
      </c>
      <c r="C230">
        <v>22.821377999999999</v>
      </c>
      <c r="D230">
        <f t="shared" si="21"/>
        <v>0.22821378</v>
      </c>
      <c r="E230">
        <f t="shared" si="22"/>
        <v>1.3050350626984231</v>
      </c>
      <c r="F230">
        <f t="shared" si="23"/>
        <v>1.9935691318327975</v>
      </c>
      <c r="G230">
        <f t="shared" si="24"/>
        <v>1.7031165148722771</v>
      </c>
      <c r="H230">
        <f t="shared" si="25"/>
        <v>4.559159946622124</v>
      </c>
      <c r="I230">
        <f t="shared" si="26"/>
        <v>-40.294004987495896</v>
      </c>
      <c r="J230">
        <f t="shared" si="27"/>
        <v>1.3654696810271205</v>
      </c>
    </row>
    <row r="231" spans="1:10" x14ac:dyDescent="0.25">
      <c r="A231">
        <v>231</v>
      </c>
      <c r="B231">
        <v>621</v>
      </c>
      <c r="C231">
        <v>22.760065000000001</v>
      </c>
      <c r="D231">
        <f t="shared" si="21"/>
        <v>0.22760065000000002</v>
      </c>
      <c r="E231">
        <f t="shared" si="22"/>
        <v>1.3106306064600921</v>
      </c>
      <c r="F231">
        <f t="shared" si="23"/>
        <v>1.9967793880837359</v>
      </c>
      <c r="G231">
        <f t="shared" si="24"/>
        <v>1.7177525865899488</v>
      </c>
      <c r="H231">
        <f t="shared" si="25"/>
        <v>2.2081007486775754</v>
      </c>
      <c r="I231">
        <f t="shared" si="26"/>
        <v>-39.735821648801505</v>
      </c>
      <c r="J231">
        <f t="shared" si="27"/>
        <v>1.3705767348906148</v>
      </c>
    </row>
    <row r="232" spans="1:10" x14ac:dyDescent="0.25">
      <c r="A232">
        <v>232</v>
      </c>
      <c r="B232">
        <v>620</v>
      </c>
      <c r="C232">
        <v>22.730492999999999</v>
      </c>
      <c r="D232">
        <f t="shared" si="21"/>
        <v>0.22730492999999999</v>
      </c>
      <c r="E232">
        <f t="shared" si="22"/>
        <v>1.313340786762313</v>
      </c>
      <c r="F232">
        <f t="shared" si="23"/>
        <v>2</v>
      </c>
      <c r="G232">
        <f t="shared" si="24"/>
        <v>1.7248640221734515</v>
      </c>
      <c r="H232">
        <f t="shared" si="25"/>
        <v>2.1736700685085091</v>
      </c>
      <c r="I232">
        <f t="shared" si="26"/>
        <v>-39.17583771869198</v>
      </c>
      <c r="J232">
        <f t="shared" si="27"/>
        <v>1.375700263121411</v>
      </c>
    </row>
    <row r="233" spans="1:10" x14ac:dyDescent="0.25">
      <c r="A233">
        <v>233</v>
      </c>
      <c r="B233">
        <v>619</v>
      </c>
      <c r="C233">
        <v>22.701426999999999</v>
      </c>
      <c r="D233">
        <f t="shared" si="21"/>
        <v>0.22701426999999999</v>
      </c>
      <c r="E233">
        <f t="shared" si="22"/>
        <v>1.3160118497917179</v>
      </c>
      <c r="F233">
        <f t="shared" si="23"/>
        <v>2.0032310177705979</v>
      </c>
      <c r="G233">
        <f t="shared" si="24"/>
        <v>1.7318871887922191</v>
      </c>
      <c r="H233">
        <f t="shared" si="25"/>
        <v>2.8293378408345395</v>
      </c>
      <c r="I233">
        <f t="shared" si="26"/>
        <v>-38.614044470552983</v>
      </c>
      <c r="J233">
        <f t="shared" si="27"/>
        <v>1.380840345562969</v>
      </c>
    </row>
    <row r="234" spans="1:10" x14ac:dyDescent="0.25">
      <c r="A234">
        <v>234</v>
      </c>
      <c r="B234">
        <v>618</v>
      </c>
      <c r="C234">
        <v>22.663677</v>
      </c>
      <c r="D234">
        <f t="shared" si="21"/>
        <v>0.22663676999999999</v>
      </c>
      <c r="E234">
        <f t="shared" si="22"/>
        <v>1.3194917257160717</v>
      </c>
      <c r="F234">
        <f t="shared" si="23"/>
        <v>2.0064724919093853</v>
      </c>
      <c r="G234">
        <f t="shared" si="24"/>
        <v>1.7410584142331769</v>
      </c>
      <c r="H234">
        <f t="shared" si="25"/>
        <v>4.7199457766718123</v>
      </c>
      <c r="I234">
        <f t="shared" si="26"/>
        <v>-38.050433121287369</v>
      </c>
      <c r="J234">
        <f t="shared" si="27"/>
        <v>1.3859970625755356</v>
      </c>
    </row>
    <row r="235" spans="1:10" x14ac:dyDescent="0.25">
      <c r="A235">
        <v>235</v>
      </c>
      <c r="B235">
        <v>617</v>
      </c>
      <c r="C235">
        <v>22.601012999999998</v>
      </c>
      <c r="D235">
        <f t="shared" si="21"/>
        <v>0.22601012999999998</v>
      </c>
      <c r="E235">
        <f t="shared" si="22"/>
        <v>1.3252952840269085</v>
      </c>
      <c r="F235">
        <f t="shared" si="23"/>
        <v>2.0097244732576987</v>
      </c>
      <c r="G235">
        <f t="shared" si="24"/>
        <v>1.7564075898639642</v>
      </c>
      <c r="H235">
        <f t="shared" si="25"/>
        <v>3.8242596182684681</v>
      </c>
      <c r="I235">
        <f t="shared" si="26"/>
        <v>-37.484994830857204</v>
      </c>
      <c r="J235">
        <f t="shared" si="27"/>
        <v>1.3911704950403303</v>
      </c>
    </row>
    <row r="236" spans="1:10" x14ac:dyDescent="0.25">
      <c r="A236">
        <v>236</v>
      </c>
      <c r="B236">
        <v>616</v>
      </c>
      <c r="C236">
        <v>22.550543999999999</v>
      </c>
      <c r="D236">
        <f t="shared" si="21"/>
        <v>0.22550543999999997</v>
      </c>
      <c r="E236">
        <f t="shared" si="22"/>
        <v>1.3299941311162911</v>
      </c>
      <c r="F236">
        <f t="shared" si="23"/>
        <v>2.0129870129870131</v>
      </c>
      <c r="G236">
        <f t="shared" si="24"/>
        <v>1.768884388803778</v>
      </c>
      <c r="H236">
        <f t="shared" si="25"/>
        <v>4.0220612112277054</v>
      </c>
      <c r="I236">
        <f t="shared" si="26"/>
        <v>-36.917720701821736</v>
      </c>
      <c r="J236">
        <f t="shared" si="27"/>
        <v>1.396360724363777</v>
      </c>
    </row>
    <row r="237" spans="1:10" x14ac:dyDescent="0.25">
      <c r="A237">
        <v>237</v>
      </c>
      <c r="B237">
        <v>615</v>
      </c>
      <c r="C237">
        <v>22.49774</v>
      </c>
      <c r="D237">
        <f t="shared" si="21"/>
        <v>0.22497739999999999</v>
      </c>
      <c r="E237">
        <f t="shared" si="22"/>
        <v>1.3349341545212097</v>
      </c>
      <c r="F237">
        <f t="shared" si="23"/>
        <v>2.0162601626016259</v>
      </c>
      <c r="G237">
        <f t="shared" si="24"/>
        <v>1.7820491969072569</v>
      </c>
      <c r="H237">
        <f t="shared" si="25"/>
        <v>2.7806950126497219</v>
      </c>
      <c r="I237">
        <f t="shared" si="26"/>
        <v>-36.348601778870773</v>
      </c>
      <c r="J237">
        <f t="shared" si="27"/>
        <v>1.4015678324817715</v>
      </c>
    </row>
    <row r="238" spans="1:10" x14ac:dyDescent="0.25">
      <c r="A238">
        <v>238</v>
      </c>
      <c r="B238">
        <v>614</v>
      </c>
      <c r="C238">
        <v>22.461380999999999</v>
      </c>
      <c r="D238">
        <f t="shared" si="21"/>
        <v>0.22461381</v>
      </c>
      <c r="E238">
        <f t="shared" si="22"/>
        <v>1.3383499074315957</v>
      </c>
      <c r="F238">
        <f t="shared" si="23"/>
        <v>2.0195439739413681</v>
      </c>
      <c r="G238">
        <f t="shared" si="24"/>
        <v>1.7911804747221607</v>
      </c>
      <c r="H238">
        <f t="shared" si="25"/>
        <v>2.9540964702043029</v>
      </c>
      <c r="I238">
        <f t="shared" si="26"/>
        <v>-35.777629048353106</v>
      </c>
      <c r="J238">
        <f t="shared" si="27"/>
        <v>1.4067919018639943</v>
      </c>
    </row>
    <row r="239" spans="1:10" x14ac:dyDescent="0.25">
      <c r="A239">
        <v>239</v>
      </c>
      <c r="B239">
        <v>613</v>
      </c>
      <c r="C239">
        <v>22.422865999999999</v>
      </c>
      <c r="D239">
        <f t="shared" si="21"/>
        <v>0.22422866</v>
      </c>
      <c r="E239">
        <f t="shared" si="22"/>
        <v>1.3419809313523874</v>
      </c>
      <c r="F239">
        <f t="shared" si="23"/>
        <v>2.0228384991843393</v>
      </c>
      <c r="G239">
        <f t="shared" si="24"/>
        <v>1.800912820113421</v>
      </c>
      <c r="H239">
        <f t="shared" si="25"/>
        <v>4.4102652263524869</v>
      </c>
      <c r="I239">
        <f t="shared" si="26"/>
        <v>-35.204793437801129</v>
      </c>
      <c r="J239">
        <f t="shared" si="27"/>
        <v>1.4120330155182632</v>
      </c>
    </row>
    <row r="240" spans="1:10" x14ac:dyDescent="0.25">
      <c r="A240">
        <v>240</v>
      </c>
      <c r="B240">
        <v>612</v>
      </c>
      <c r="C240">
        <v>22.365629999999999</v>
      </c>
      <c r="D240">
        <f t="shared" si="21"/>
        <v>0.2236563</v>
      </c>
      <c r="E240">
        <f t="shared" si="22"/>
        <v>1.347401214563797</v>
      </c>
      <c r="F240">
        <f t="shared" si="23"/>
        <v>2.0261437908496731</v>
      </c>
      <c r="G240">
        <f t="shared" si="24"/>
        <v>1.8154900330079953</v>
      </c>
      <c r="H240">
        <f t="shared" si="25"/>
        <v>3.1331324215332432</v>
      </c>
      <c r="I240">
        <f t="shared" si="26"/>
        <v>-34.630085815450002</v>
      </c>
      <c r="J240">
        <f t="shared" si="27"/>
        <v>1.4172912569949316</v>
      </c>
    </row>
    <row r="241" spans="1:10" x14ac:dyDescent="0.25">
      <c r="A241">
        <v>241</v>
      </c>
      <c r="B241">
        <v>611</v>
      </c>
      <c r="C241">
        <v>22.325161999999999</v>
      </c>
      <c r="D241">
        <f t="shared" si="21"/>
        <v>0.22325161999999998</v>
      </c>
      <c r="E241">
        <f t="shared" si="22"/>
        <v>1.3512512156297554</v>
      </c>
      <c r="F241">
        <f t="shared" si="23"/>
        <v>2.0294599018003274</v>
      </c>
      <c r="G241">
        <f t="shared" si="24"/>
        <v>1.8258798477408917</v>
      </c>
      <c r="H241">
        <f t="shared" si="25"/>
        <v>2.2156737157915014</v>
      </c>
      <c r="I241">
        <f t="shared" si="26"/>
        <v>-34.053496989752318</v>
      </c>
      <c r="J241">
        <f t="shared" si="27"/>
        <v>1.4225667103913278</v>
      </c>
    </row>
    <row r="242" spans="1:10" x14ac:dyDescent="0.25">
      <c r="A242">
        <v>242</v>
      </c>
      <c r="B242">
        <v>610</v>
      </c>
      <c r="C242">
        <v>22.296613000000001</v>
      </c>
      <c r="D242">
        <f t="shared" si="21"/>
        <v>0.22296613000000001</v>
      </c>
      <c r="E242">
        <f t="shared" si="22"/>
        <v>1.3539761288568288</v>
      </c>
      <c r="F242">
        <f t="shared" si="23"/>
        <v>2.0327868852459017</v>
      </c>
      <c r="G242">
        <f t="shared" si="24"/>
        <v>1.833251357514124</v>
      </c>
      <c r="H242">
        <f t="shared" si="25"/>
        <v>4.7103084330651637</v>
      </c>
      <c r="I242">
        <f t="shared" si="26"/>
        <v>-33.475017708888458</v>
      </c>
      <c r="J242">
        <f t="shared" si="27"/>
        <v>1.4278594603562365</v>
      </c>
    </row>
    <row r="243" spans="1:10" x14ac:dyDescent="0.25">
      <c r="A243">
        <v>243</v>
      </c>
      <c r="B243">
        <v>609</v>
      </c>
      <c r="C243">
        <v>22.236166999999998</v>
      </c>
      <c r="D243">
        <f t="shared" si="21"/>
        <v>0.22236166999999998</v>
      </c>
      <c r="E243">
        <f t="shared" si="22"/>
        <v>1.3597698116882937</v>
      </c>
      <c r="F243">
        <f t="shared" si="23"/>
        <v>2.0361247947454846</v>
      </c>
      <c r="G243">
        <f t="shared" si="24"/>
        <v>1.8489739407788177</v>
      </c>
      <c r="H243">
        <f t="shared" si="25"/>
        <v>3.583951134218708</v>
      </c>
      <c r="I243">
        <f t="shared" si="26"/>
        <v>-32.894638660271369</v>
      </c>
      <c r="J243">
        <f t="shared" si="27"/>
        <v>1.433169592094429</v>
      </c>
    </row>
    <row r="244" spans="1:10" x14ac:dyDescent="0.25">
      <c r="A244">
        <v>244</v>
      </c>
      <c r="B244">
        <v>608</v>
      </c>
      <c r="C244">
        <v>22.190427</v>
      </c>
      <c r="D244">
        <f t="shared" si="21"/>
        <v>0.22190426999999999</v>
      </c>
      <c r="E244">
        <f t="shared" si="22"/>
        <v>1.3641760139276113</v>
      </c>
      <c r="F244">
        <f t="shared" si="23"/>
        <v>2.0394736842105261</v>
      </c>
      <c r="G244">
        <f t="shared" si="24"/>
        <v>1.8609761969754264</v>
      </c>
      <c r="H244">
        <f t="shared" si="25"/>
        <v>3.1841092967219309</v>
      </c>
      <c r="I244">
        <f t="shared" si="26"/>
        <v>-32.312350470047022</v>
      </c>
      <c r="J244">
        <f t="shared" si="27"/>
        <v>1.4384971913712334</v>
      </c>
    </row>
    <row r="245" spans="1:10" x14ac:dyDescent="0.25">
      <c r="A245">
        <v>245</v>
      </c>
      <c r="B245">
        <v>607</v>
      </c>
      <c r="C245">
        <v>22.149946</v>
      </c>
      <c r="D245">
        <f t="shared" si="21"/>
        <v>0.22149946000000001</v>
      </c>
      <c r="E245">
        <f t="shared" si="22"/>
        <v>1.3680915763412957</v>
      </c>
      <c r="F245">
        <f t="shared" si="23"/>
        <v>2.0428336079077432</v>
      </c>
      <c r="G245">
        <f t="shared" si="24"/>
        <v>1.8716745612560115</v>
      </c>
      <c r="H245">
        <f t="shared" si="25"/>
        <v>3.6370992745592066</v>
      </c>
      <c r="I245">
        <f t="shared" si="26"/>
        <v>-31.728143702589534</v>
      </c>
      <c r="J245">
        <f t="shared" si="27"/>
        <v>1.4438423445171553</v>
      </c>
    </row>
    <row r="246" spans="1:10" x14ac:dyDescent="0.25">
      <c r="A246">
        <v>246</v>
      </c>
      <c r="B246">
        <v>606</v>
      </c>
      <c r="C246">
        <v>22.103884999999998</v>
      </c>
      <c r="D246">
        <f t="shared" si="21"/>
        <v>0.22103884999999998</v>
      </c>
      <c r="E246">
        <f t="shared" si="22"/>
        <v>1.3725652146881024</v>
      </c>
      <c r="F246">
        <f t="shared" si="23"/>
        <v>2.0462046204620461</v>
      </c>
      <c r="G246">
        <f t="shared" si="24"/>
        <v>1.8839352685717967</v>
      </c>
      <c r="H246">
        <f t="shared" si="25"/>
        <v>3.2714458328511316</v>
      </c>
      <c r="I246">
        <f t="shared" si="26"/>
        <v>-31.142008859992018</v>
      </c>
      <c r="J246">
        <f t="shared" si="27"/>
        <v>1.4492051384325344</v>
      </c>
    </row>
    <row r="247" spans="1:10" x14ac:dyDescent="0.25">
      <c r="A247">
        <v>247</v>
      </c>
      <c r="B247">
        <v>605</v>
      </c>
      <c r="C247">
        <v>22.062618000000001</v>
      </c>
      <c r="D247">
        <f t="shared" si="21"/>
        <v>0.22062618000000001</v>
      </c>
      <c r="E247">
        <f t="shared" si="22"/>
        <v>1.3765899207913412</v>
      </c>
      <c r="F247">
        <f t="shared" si="23"/>
        <v>2.049586776859504</v>
      </c>
      <c r="G247">
        <f t="shared" si="24"/>
        <v>1.8949998100243111</v>
      </c>
      <c r="H247">
        <f t="shared" si="25"/>
        <v>3.2743183205922621</v>
      </c>
      <c r="I247">
        <f t="shared" si="26"/>
        <v>-30.553936381551182</v>
      </c>
      <c r="J247">
        <f t="shared" si="27"/>
        <v>1.4545856605922625</v>
      </c>
    </row>
    <row r="248" spans="1:10" x14ac:dyDescent="0.25">
      <c r="A248">
        <v>248</v>
      </c>
      <c r="B248">
        <v>604</v>
      </c>
      <c r="C248">
        <v>22.021460999999999</v>
      </c>
      <c r="D248">
        <f t="shared" si="21"/>
        <v>0.22021460999999998</v>
      </c>
      <c r="E248">
        <f t="shared" si="22"/>
        <v>1.3806196928928836</v>
      </c>
      <c r="F248">
        <f t="shared" si="23"/>
        <v>2.052980132450331</v>
      </c>
      <c r="G248">
        <f t="shared" si="24"/>
        <v>1.90611073640364</v>
      </c>
      <c r="H248">
        <f t="shared" si="25"/>
        <v>4.4954823251259892</v>
      </c>
      <c r="I248">
        <f t="shared" si="26"/>
        <v>-29.963916643247956</v>
      </c>
      <c r="J248">
        <f t="shared" si="27"/>
        <v>1.4599839990505328</v>
      </c>
    </row>
    <row r="249" spans="1:10" x14ac:dyDescent="0.25">
      <c r="A249">
        <v>249</v>
      </c>
      <c r="B249">
        <v>603</v>
      </c>
      <c r="C249">
        <v>21.965225</v>
      </c>
      <c r="D249">
        <f t="shared" si="21"/>
        <v>0.21965224999999999</v>
      </c>
      <c r="E249">
        <f t="shared" si="22"/>
        <v>1.3861515439292393</v>
      </c>
      <c r="F249">
        <f t="shared" si="23"/>
        <v>2.0563847429519071</v>
      </c>
      <c r="G249">
        <f t="shared" si="24"/>
        <v>1.9214161027374139</v>
      </c>
      <c r="H249">
        <f t="shared" si="25"/>
        <v>3.4512620235265539</v>
      </c>
      <c r="I249">
        <f t="shared" si="26"/>
        <v>-29.37193995722231</v>
      </c>
      <c r="J249">
        <f t="shared" si="27"/>
        <v>1.4654002424456465</v>
      </c>
    </row>
    <row r="250" spans="1:10" x14ac:dyDescent="0.25">
      <c r="A250">
        <v>250</v>
      </c>
      <c r="B250">
        <v>602</v>
      </c>
      <c r="C250">
        <v>21.922264999999999</v>
      </c>
      <c r="D250">
        <f t="shared" si="21"/>
        <v>0.21922264999999999</v>
      </c>
      <c r="E250">
        <f t="shared" si="22"/>
        <v>1.3903975485038216</v>
      </c>
      <c r="F250">
        <f t="shared" si="23"/>
        <v>2.0598006644518274</v>
      </c>
      <c r="G250">
        <f t="shared" si="24"/>
        <v>1.9332053428854368</v>
      </c>
      <c r="H250">
        <f t="shared" si="25"/>
        <v>3.9249379771425854</v>
      </c>
      <c r="I250">
        <f t="shared" si="26"/>
        <v>-28.777996571243079</v>
      </c>
      <c r="J250">
        <f t="shared" si="27"/>
        <v>1.4708344800048638</v>
      </c>
    </row>
    <row r="251" spans="1:10" x14ac:dyDescent="0.25">
      <c r="A251">
        <v>251</v>
      </c>
      <c r="B251">
        <v>601</v>
      </c>
      <c r="C251">
        <v>21.873619999999999</v>
      </c>
      <c r="D251">
        <f t="shared" ref="D251:D314" si="28">C251/100</f>
        <v>0.21873619999999999</v>
      </c>
      <c r="E251">
        <f t="shared" ref="E251:E314" si="29">((1-D251)^2)/(2*D251)</f>
        <v>1.3952265907299297</v>
      </c>
      <c r="F251">
        <f t="shared" ref="F251:F314" si="30">1240/B251</f>
        <v>2.0632279534109816</v>
      </c>
      <c r="G251">
        <f t="shared" ref="G251:G314" si="31">(E251)^2</f>
        <v>1.9466572394798627</v>
      </c>
      <c r="H251">
        <f t="shared" ref="H251:H314" si="32">(G252-G251)/(F252-F251)</f>
        <v>3.2774578682756088</v>
      </c>
      <c r="I251">
        <f t="shared" ref="I251:I314" si="33">$R$4*F251+$R$5</f>
        <v>-28.182076668172442</v>
      </c>
      <c r="J251">
        <f t="shared" ref="J251:J314" si="34">$O$10*F251+$O$11</f>
        <v>1.476286801549302</v>
      </c>
    </row>
    <row r="252" spans="1:10" x14ac:dyDescent="0.25">
      <c r="A252">
        <v>252</v>
      </c>
      <c r="B252">
        <v>600</v>
      </c>
      <c r="C252">
        <v>21.833167</v>
      </c>
      <c r="D252">
        <f t="shared" si="28"/>
        <v>0.21833167000000001</v>
      </c>
      <c r="E252">
        <f t="shared" si="29"/>
        <v>1.3992596175465266</v>
      </c>
      <c r="F252">
        <f t="shared" si="30"/>
        <v>2.0666666666666669</v>
      </c>
      <c r="G252">
        <f t="shared" si="31"/>
        <v>1.9579274772964519</v>
      </c>
      <c r="H252">
        <f t="shared" si="32"/>
        <v>3.5958328549105572</v>
      </c>
      <c r="I252">
        <f t="shared" si="33"/>
        <v>-27.584170365424825</v>
      </c>
      <c r="J252">
        <f t="shared" si="34"/>
        <v>1.4817572974988895</v>
      </c>
    </row>
    <row r="253" spans="1:10" x14ac:dyDescent="0.25">
      <c r="A253">
        <v>253</v>
      </c>
      <c r="B253">
        <v>599</v>
      </c>
      <c r="C253">
        <v>21.788951000000001</v>
      </c>
      <c r="D253">
        <f t="shared" si="28"/>
        <v>0.21788951000000001</v>
      </c>
      <c r="E253">
        <f t="shared" si="29"/>
        <v>1.4036857914087741</v>
      </c>
      <c r="F253">
        <f t="shared" si="30"/>
        <v>2.0701168614357264</v>
      </c>
      <c r="G253">
        <f t="shared" si="31"/>
        <v>1.9703338010028766</v>
      </c>
      <c r="H253">
        <f t="shared" si="32"/>
        <v>3.2840373924835204</v>
      </c>
      <c r="I253">
        <f t="shared" si="33"/>
        <v>-26.984267714421037</v>
      </c>
      <c r="J253">
        <f t="shared" si="34"/>
        <v>1.4872460588773566</v>
      </c>
    </row>
    <row r="254" spans="1:10" x14ac:dyDescent="0.25">
      <c r="A254">
        <v>254</v>
      </c>
      <c r="B254">
        <v>598</v>
      </c>
      <c r="C254">
        <v>21.748719999999999</v>
      </c>
      <c r="D254">
        <f t="shared" si="28"/>
        <v>0.21748719999999999</v>
      </c>
      <c r="E254">
        <f t="shared" si="29"/>
        <v>1.4077294713524291</v>
      </c>
      <c r="F254">
        <f t="shared" si="30"/>
        <v>2.0735785953177257</v>
      </c>
      <c r="G254">
        <f t="shared" si="31"/>
        <v>1.9817022645141895</v>
      </c>
      <c r="H254">
        <f t="shared" si="32"/>
        <v>3.1796552028017384</v>
      </c>
      <c r="I254">
        <f t="shared" si="33"/>
        <v>-26.382358700035979</v>
      </c>
      <c r="J254">
        <f t="shared" si="34"/>
        <v>1.4927531773172902</v>
      </c>
    </row>
    <row r="255" spans="1:10" x14ac:dyDescent="0.25">
      <c r="A255">
        <v>255</v>
      </c>
      <c r="B255">
        <v>597</v>
      </c>
      <c r="C255">
        <v>21.709896000000001</v>
      </c>
      <c r="D255">
        <f t="shared" si="28"/>
        <v>0.21709896000000001</v>
      </c>
      <c r="E255">
        <f t="shared" si="29"/>
        <v>1.4116466482222707</v>
      </c>
      <c r="F255">
        <f t="shared" si="30"/>
        <v>2.0770519262981573</v>
      </c>
      <c r="G255">
        <f t="shared" si="31"/>
        <v>1.9927462594371712</v>
      </c>
      <c r="H255">
        <f t="shared" si="32"/>
        <v>3.9382470602457844</v>
      </c>
      <c r="I255">
        <f t="shared" si="33"/>
        <v>-25.778433240041579</v>
      </c>
      <c r="J255">
        <f t="shared" si="34"/>
        <v>1.49827874506523</v>
      </c>
    </row>
    <row r="256" spans="1:10" x14ac:dyDescent="0.25">
      <c r="A256">
        <v>256</v>
      </c>
      <c r="B256">
        <v>596</v>
      </c>
      <c r="C256">
        <v>21.661999000000002</v>
      </c>
      <c r="D256">
        <f t="shared" si="28"/>
        <v>0.21661999000000001</v>
      </c>
      <c r="E256">
        <f t="shared" si="29"/>
        <v>1.4164995577453403</v>
      </c>
      <c r="F256">
        <f t="shared" si="30"/>
        <v>2.0805369127516777</v>
      </c>
      <c r="G256">
        <f t="shared" si="31"/>
        <v>2.0064709970927446</v>
      </c>
      <c r="H256">
        <f t="shared" si="32"/>
        <v>1.9087261328901104</v>
      </c>
      <c r="I256">
        <f t="shared" si="33"/>
        <v>-25.172481184543813</v>
      </c>
      <c r="J256">
        <f t="shared" si="34"/>
        <v>1.5038228549868209</v>
      </c>
    </row>
    <row r="257" spans="1:10" x14ac:dyDescent="0.25">
      <c r="A257">
        <v>257</v>
      </c>
      <c r="B257">
        <v>595</v>
      </c>
      <c r="C257">
        <v>21.638846000000001</v>
      </c>
      <c r="D257">
        <f t="shared" si="28"/>
        <v>0.21638846</v>
      </c>
      <c r="E257">
        <f t="shared" si="29"/>
        <v>1.4188534952861434</v>
      </c>
      <c r="F257">
        <f t="shared" si="30"/>
        <v>2.0840336134453783</v>
      </c>
      <c r="G257">
        <f t="shared" si="31"/>
        <v>2.0131452410857058</v>
      </c>
      <c r="H257">
        <f t="shared" si="32"/>
        <v>4.6212591424260818</v>
      </c>
      <c r="I257">
        <f t="shared" si="33"/>
        <v>-24.5644923154141</v>
      </c>
      <c r="J257">
        <f t="shared" si="34"/>
        <v>1.5093856005720143</v>
      </c>
    </row>
    <row r="258" spans="1:10" x14ac:dyDescent="0.25">
      <c r="A258">
        <v>258</v>
      </c>
      <c r="B258">
        <v>594</v>
      </c>
      <c r="C258">
        <v>21.582975000000001</v>
      </c>
      <c r="D258">
        <f t="shared" si="28"/>
        <v>0.21582975000000001</v>
      </c>
      <c r="E258">
        <f t="shared" si="29"/>
        <v>1.42455565320597</v>
      </c>
      <c r="F258">
        <f t="shared" si="30"/>
        <v>2.0875420875420874</v>
      </c>
      <c r="G258">
        <f t="shared" si="31"/>
        <v>2.0293588090810877</v>
      </c>
      <c r="H258">
        <f t="shared" si="32"/>
        <v>3.8400658022853253</v>
      </c>
      <c r="I258">
        <f t="shared" si="33"/>
        <v>-23.954456345715016</v>
      </c>
      <c r="J258">
        <f t="shared" si="34"/>
        <v>1.5149670759403215</v>
      </c>
    </row>
    <row r="259" spans="1:10" x14ac:dyDescent="0.25">
      <c r="A259">
        <v>259</v>
      </c>
      <c r="B259">
        <v>593</v>
      </c>
      <c r="C259">
        <v>21.536791999999998</v>
      </c>
      <c r="D259">
        <f t="shared" si="28"/>
        <v>0.21536791999999999</v>
      </c>
      <c r="E259">
        <f t="shared" si="29"/>
        <v>1.4292924892554248</v>
      </c>
      <c r="F259">
        <f t="shared" si="30"/>
        <v>2.0910623946037101</v>
      </c>
      <c r="G259">
        <f t="shared" si="31"/>
        <v>2.0428770198419688</v>
      </c>
      <c r="H259">
        <f t="shared" si="32"/>
        <v>3.0173283216323048</v>
      </c>
      <c r="I259">
        <f t="shared" si="33"/>
        <v>-23.342362919119694</v>
      </c>
      <c r="J259">
        <f t="shared" si="34"/>
        <v>1.5205673758461287</v>
      </c>
    </row>
    <row r="260" spans="1:10" x14ac:dyDescent="0.25">
      <c r="A260">
        <v>260</v>
      </c>
      <c r="B260">
        <v>592</v>
      </c>
      <c r="C260">
        <v>21.500634000000002</v>
      </c>
      <c r="D260">
        <f t="shared" si="28"/>
        <v>0.21500634000000002</v>
      </c>
      <c r="E260">
        <f t="shared" si="29"/>
        <v>1.4330159897615009</v>
      </c>
      <c r="F260">
        <f t="shared" si="30"/>
        <v>2.0945945945945947</v>
      </c>
      <c r="G260">
        <f t="shared" si="31"/>
        <v>2.0535348269121343</v>
      </c>
      <c r="H260">
        <f t="shared" si="32"/>
        <v>6.7058170146395515</v>
      </c>
      <c r="I260">
        <f t="shared" si="33"/>
        <v>-22.728201609326447</v>
      </c>
      <c r="J260">
        <f t="shared" si="34"/>
        <v>1.5261865956840492</v>
      </c>
    </row>
    <row r="261" spans="1:10" x14ac:dyDescent="0.25">
      <c r="A261">
        <v>261</v>
      </c>
      <c r="B261">
        <v>591</v>
      </c>
      <c r="C261">
        <v>21.420793</v>
      </c>
      <c r="D261">
        <f t="shared" si="28"/>
        <v>0.21420792999999999</v>
      </c>
      <c r="E261">
        <f t="shared" si="29"/>
        <v>1.4412845903391276</v>
      </c>
      <c r="F261">
        <f t="shared" si="30"/>
        <v>2.0981387478849407</v>
      </c>
      <c r="G261">
        <f t="shared" si="31"/>
        <v>2.077301270349027</v>
      </c>
      <c r="H261">
        <f t="shared" si="32"/>
        <v>3.4700529513998006</v>
      </c>
      <c r="I261">
        <f t="shared" si="33"/>
        <v>-22.111961919466296</v>
      </c>
      <c r="J261">
        <f t="shared" si="34"/>
        <v>1.5318248314943488</v>
      </c>
    </row>
    <row r="262" spans="1:10" x14ac:dyDescent="0.25">
      <c r="A262">
        <v>262</v>
      </c>
      <c r="B262">
        <v>590</v>
      </c>
      <c r="C262">
        <v>21.379760999999998</v>
      </c>
      <c r="D262">
        <f t="shared" si="28"/>
        <v>0.21379760999999997</v>
      </c>
      <c r="E262">
        <f t="shared" si="29"/>
        <v>1.4455591857217494</v>
      </c>
      <c r="F262">
        <f t="shared" si="30"/>
        <v>2.1016949152542375</v>
      </c>
      <c r="G262">
        <f t="shared" si="31"/>
        <v>2.0896413594245269</v>
      </c>
      <c r="H262">
        <f t="shared" si="32"/>
        <v>3.5155140383216192</v>
      </c>
      <c r="I262">
        <f t="shared" si="33"/>
        <v>-21.493633281504856</v>
      </c>
      <c r="J262">
        <f t="shared" si="34"/>
        <v>1.537482179968412</v>
      </c>
    </row>
    <row r="263" spans="1:10" x14ac:dyDescent="0.25">
      <c r="A263">
        <v>263</v>
      </c>
      <c r="B263">
        <v>589</v>
      </c>
      <c r="C263">
        <v>21.338342000000001</v>
      </c>
      <c r="D263">
        <f t="shared" si="28"/>
        <v>0.21338342000000002</v>
      </c>
      <c r="E263">
        <f t="shared" si="29"/>
        <v>1.4498915706077264</v>
      </c>
      <c r="F263">
        <f t="shared" si="30"/>
        <v>2.1052631578947367</v>
      </c>
      <c r="G263">
        <f t="shared" si="31"/>
        <v>2.1021855665193399</v>
      </c>
      <c r="H263">
        <f t="shared" si="32"/>
        <v>3.7622093715682712</v>
      </c>
      <c r="I263">
        <f t="shared" si="33"/>
        <v>-20.873205055638664</v>
      </c>
      <c r="J263">
        <f t="shared" si="34"/>
        <v>1.5431587384542715</v>
      </c>
    </row>
    <row r="264" spans="1:10" x14ac:dyDescent="0.25">
      <c r="A264">
        <v>264</v>
      </c>
      <c r="B264">
        <v>588</v>
      </c>
      <c r="C264">
        <v>21.294188999999999</v>
      </c>
      <c r="D264">
        <f t="shared" si="28"/>
        <v>0.21294188999999999</v>
      </c>
      <c r="E264">
        <f t="shared" si="29"/>
        <v>1.454529375400895</v>
      </c>
      <c r="F264">
        <f t="shared" si="30"/>
        <v>2.1088435374149661</v>
      </c>
      <c r="G264">
        <f t="shared" si="31"/>
        <v>2.1156557039041179</v>
      </c>
      <c r="H264">
        <f t="shared" si="32"/>
        <v>6.7125456158192334</v>
      </c>
      <c r="I264">
        <f t="shared" si="33"/>
        <v>-20.250666529684452</v>
      </c>
      <c r="J264">
        <f t="shared" si="34"/>
        <v>1.5488546049621923</v>
      </c>
    </row>
    <row r="265" spans="1:10" x14ac:dyDescent="0.25">
      <c r="A265">
        <v>265</v>
      </c>
      <c r="B265">
        <v>587</v>
      </c>
      <c r="C265">
        <v>21.215965000000001</v>
      </c>
      <c r="D265">
        <f t="shared" si="28"/>
        <v>0.21215965000000001</v>
      </c>
      <c r="E265">
        <f t="shared" si="29"/>
        <v>1.4627956284055954</v>
      </c>
      <c r="F265">
        <f t="shared" si="30"/>
        <v>2.1124361158432707</v>
      </c>
      <c r="G265">
        <f t="shared" si="31"/>
        <v>2.1397710504825209</v>
      </c>
      <c r="H265">
        <f t="shared" si="32"/>
        <v>3.2013795821023612</v>
      </c>
      <c r="I265">
        <f t="shared" si="33"/>
        <v>-19.626006918462963</v>
      </c>
      <c r="J265">
        <f t="shared" si="34"/>
        <v>1.5545698781703097</v>
      </c>
    </row>
    <row r="266" spans="1:10" x14ac:dyDescent="0.25">
      <c r="A266">
        <v>266</v>
      </c>
      <c r="B266">
        <v>586</v>
      </c>
      <c r="C266">
        <v>21.178898</v>
      </c>
      <c r="D266">
        <f t="shared" si="28"/>
        <v>0.21178898000000002</v>
      </c>
      <c r="E266">
        <f t="shared" si="29"/>
        <v>1.4667349832116863</v>
      </c>
      <c r="F266">
        <f t="shared" si="30"/>
        <v>2.1160409556313993</v>
      </c>
      <c r="G266">
        <f t="shared" si="31"/>
        <v>2.1513115109769858</v>
      </c>
      <c r="H266">
        <f t="shared" si="32"/>
        <v>3.4124563246943196</v>
      </c>
      <c r="I266">
        <f t="shared" si="33"/>
        <v>-18.999215363175892</v>
      </c>
      <c r="J266">
        <f t="shared" si="34"/>
        <v>1.5603046574303323</v>
      </c>
    </row>
    <row r="267" spans="1:10" x14ac:dyDescent="0.25">
      <c r="A267">
        <v>267</v>
      </c>
      <c r="B267">
        <v>585</v>
      </c>
      <c r="C267">
        <v>21.139510999999999</v>
      </c>
      <c r="D267">
        <f t="shared" si="28"/>
        <v>0.21139511</v>
      </c>
      <c r="E267">
        <f t="shared" si="29"/>
        <v>1.4709367509303126</v>
      </c>
      <c r="F267">
        <f t="shared" si="30"/>
        <v>2.1196581196581197</v>
      </c>
      <c r="G267">
        <f t="shared" si="31"/>
        <v>2.1636549252374246</v>
      </c>
      <c r="H267">
        <f t="shared" si="32"/>
        <v>5.0456989701484707</v>
      </c>
      <c r="I267">
        <f t="shared" si="33"/>
        <v>-18.370280930776687</v>
      </c>
      <c r="J267">
        <f t="shared" si="34"/>
        <v>1.5660590427732952</v>
      </c>
    </row>
    <row r="268" spans="1:10" x14ac:dyDescent="0.25">
      <c r="A268">
        <v>268</v>
      </c>
      <c r="B268">
        <v>584</v>
      </c>
      <c r="C268">
        <v>21.08156</v>
      </c>
      <c r="D268">
        <f t="shared" si="28"/>
        <v>0.21081559999999999</v>
      </c>
      <c r="E268">
        <f t="shared" si="29"/>
        <v>1.4771487907046728</v>
      </c>
      <c r="F268">
        <f t="shared" si="30"/>
        <v>2.1232876712328768</v>
      </c>
      <c r="G268">
        <f t="shared" si="31"/>
        <v>2.1819685498802772</v>
      </c>
      <c r="H268">
        <f t="shared" si="32"/>
        <v>4.2922870521264747</v>
      </c>
      <c r="I268">
        <f t="shared" si="33"/>
        <v>-17.739192613334978</v>
      </c>
      <c r="J268">
        <f t="shared" si="34"/>
        <v>1.5718331349153778</v>
      </c>
    </row>
    <row r="269" spans="1:10" x14ac:dyDescent="0.25">
      <c r="A269">
        <v>269</v>
      </c>
      <c r="B269">
        <v>583</v>
      </c>
      <c r="C269">
        <v>21.032546</v>
      </c>
      <c r="D269">
        <f t="shared" si="28"/>
        <v>0.21032545999999999</v>
      </c>
      <c r="E269">
        <f t="shared" si="29"/>
        <v>1.4824307982595444</v>
      </c>
      <c r="F269">
        <f t="shared" si="30"/>
        <v>2.1269296740994856</v>
      </c>
      <c r="G269">
        <f t="shared" si="31"/>
        <v>2.19760107162843</v>
      </c>
      <c r="H269">
        <f t="shared" si="32"/>
        <v>5.4468244566041424</v>
      </c>
      <c r="I269">
        <f t="shared" si="33"/>
        <v>-17.105939327394367</v>
      </c>
      <c r="J269">
        <f t="shared" si="34"/>
        <v>1.57762703526378</v>
      </c>
    </row>
    <row r="270" spans="1:10" x14ac:dyDescent="0.25">
      <c r="A270">
        <v>270</v>
      </c>
      <c r="B270">
        <v>582</v>
      </c>
      <c r="C270">
        <v>20.970728000000001</v>
      </c>
      <c r="D270">
        <f t="shared" si="28"/>
        <v>0.20970728000000002</v>
      </c>
      <c r="E270">
        <f t="shared" si="29"/>
        <v>1.4891294743916337</v>
      </c>
      <c r="F270">
        <f t="shared" si="30"/>
        <v>2.1305841924398625</v>
      </c>
      <c r="G270">
        <f t="shared" si="31"/>
        <v>2.2175065915019032</v>
      </c>
      <c r="H270">
        <f t="shared" si="32"/>
        <v>4.1410334274427054</v>
      </c>
      <c r="I270">
        <f t="shared" si="33"/>
        <v>-16.47050991332344</v>
      </c>
      <c r="J270">
        <f t="shared" si="34"/>
        <v>1.5834408459226572</v>
      </c>
    </row>
    <row r="271" spans="1:10" x14ac:dyDescent="0.25">
      <c r="A271">
        <v>271</v>
      </c>
      <c r="B271">
        <v>581</v>
      </c>
      <c r="C271">
        <v>20.924008000000001</v>
      </c>
      <c r="D271">
        <f t="shared" si="28"/>
        <v>0.20924007999999999</v>
      </c>
      <c r="E271">
        <f t="shared" si="29"/>
        <v>1.4942195851731808</v>
      </c>
      <c r="F271">
        <f t="shared" si="30"/>
        <v>2.1342512908777969</v>
      </c>
      <c r="G271">
        <f t="shared" si="31"/>
        <v>2.2326921687151122</v>
      </c>
      <c r="H271">
        <f t="shared" si="32"/>
        <v>5.7594318846608461</v>
      </c>
      <c r="I271">
        <f t="shared" si="33"/>
        <v>-15.832893134660139</v>
      </c>
      <c r="J271">
        <f t="shared" si="34"/>
        <v>1.5892746696991211</v>
      </c>
    </row>
    <row r="272" spans="1:10" x14ac:dyDescent="0.25">
      <c r="A272">
        <v>272</v>
      </c>
      <c r="B272">
        <v>580</v>
      </c>
      <c r="C272">
        <v>20.85943</v>
      </c>
      <c r="D272">
        <f t="shared" si="28"/>
        <v>0.20859430000000001</v>
      </c>
      <c r="E272">
        <f t="shared" si="29"/>
        <v>1.5012945751453659</v>
      </c>
      <c r="F272">
        <f t="shared" si="30"/>
        <v>2.1379310344827585</v>
      </c>
      <c r="G272">
        <f t="shared" si="31"/>
        <v>2.2538854013609049</v>
      </c>
      <c r="H272">
        <f t="shared" si="32"/>
        <v>4.0461771434570659</v>
      </c>
      <c r="I272">
        <f t="shared" si="33"/>
        <v>-15.193077677449708</v>
      </c>
      <c r="J272">
        <f t="shared" si="34"/>
        <v>1.5951286101092972</v>
      </c>
    </row>
    <row r="273" spans="1:10" x14ac:dyDescent="0.25">
      <c r="A273">
        <v>273</v>
      </c>
      <c r="B273">
        <v>579</v>
      </c>
      <c r="C273">
        <v>20.814336000000001</v>
      </c>
      <c r="D273">
        <f t="shared" si="28"/>
        <v>0.20814336</v>
      </c>
      <c r="E273">
        <f t="shared" si="29"/>
        <v>1.5062621702467223</v>
      </c>
      <c r="F273">
        <f t="shared" si="30"/>
        <v>2.1416234887737478</v>
      </c>
      <c r="G273">
        <f t="shared" si="31"/>
        <v>2.2688257255163657</v>
      </c>
      <c r="H273">
        <f t="shared" si="32"/>
        <v>6.95367676178327</v>
      </c>
      <c r="I273">
        <f t="shared" si="33"/>
        <v>-14.551052149575355</v>
      </c>
      <c r="J273">
        <f t="shared" si="34"/>
        <v>1.6010027713844477</v>
      </c>
    </row>
    <row r="274" spans="1:10" x14ac:dyDescent="0.25">
      <c r="A274">
        <v>274</v>
      </c>
      <c r="B274">
        <v>578</v>
      </c>
      <c r="C274">
        <v>20.737390999999999</v>
      </c>
      <c r="D274">
        <f t="shared" si="28"/>
        <v>0.20737390999999999</v>
      </c>
      <c r="E274">
        <f t="shared" si="29"/>
        <v>1.5147906468771506</v>
      </c>
      <c r="F274">
        <f t="shared" si="30"/>
        <v>2.1453287197231834</v>
      </c>
      <c r="G274">
        <f t="shared" si="31"/>
        <v>2.2945907038664966</v>
      </c>
      <c r="H274">
        <f t="shared" si="32"/>
        <v>3.0793363940055594</v>
      </c>
      <c r="I274">
        <f t="shared" si="33"/>
        <v>-13.906805080082052</v>
      </c>
      <c r="J274">
        <f t="shared" si="34"/>
        <v>1.6068972584771597</v>
      </c>
    </row>
    <row r="275" spans="1:10" x14ac:dyDescent="0.25">
      <c r="A275">
        <v>275</v>
      </c>
      <c r="B275">
        <v>577</v>
      </c>
      <c r="C275">
        <v>20.703527000000001</v>
      </c>
      <c r="D275">
        <f t="shared" si="28"/>
        <v>0.20703527000000002</v>
      </c>
      <c r="E275">
        <f t="shared" si="29"/>
        <v>1.5185650807806148</v>
      </c>
      <c r="F275">
        <f t="shared" si="30"/>
        <v>2.149046793760832</v>
      </c>
      <c r="G275">
        <f t="shared" si="31"/>
        <v>2.306039904566235</v>
      </c>
      <c r="H275">
        <f t="shared" si="32"/>
        <v>6.6505121521546933</v>
      </c>
      <c r="I275">
        <f t="shared" si="33"/>
        <v>-13.260324918493438</v>
      </c>
      <c r="J275">
        <f t="shared" si="34"/>
        <v>1.6128121770675934</v>
      </c>
    </row>
    <row r="276" spans="1:10" x14ac:dyDescent="0.25">
      <c r="A276">
        <v>276</v>
      </c>
      <c r="B276">
        <v>576</v>
      </c>
      <c r="C276">
        <v>20.630815999999999</v>
      </c>
      <c r="D276">
        <f t="shared" si="28"/>
        <v>0.20630815999999999</v>
      </c>
      <c r="E276">
        <f t="shared" si="29"/>
        <v>1.5267130899780834</v>
      </c>
      <c r="F276">
        <f t="shared" si="30"/>
        <v>2.1527777777777777</v>
      </c>
      <c r="G276">
        <f t="shared" si="31"/>
        <v>2.3308528591104274</v>
      </c>
      <c r="H276">
        <f t="shared" si="32"/>
        <v>6.672716147660398</v>
      </c>
      <c r="I276">
        <f t="shared" si="33"/>
        <v>-12.611600034121523</v>
      </c>
      <c r="J276">
        <f t="shared" si="34"/>
        <v>1.6187476335697988</v>
      </c>
    </row>
    <row r="277" spans="1:10" x14ac:dyDescent="0.25">
      <c r="A277">
        <v>277</v>
      </c>
      <c r="B277">
        <v>575</v>
      </c>
      <c r="C277">
        <v>20.558530999999999</v>
      </c>
      <c r="D277">
        <f t="shared" si="28"/>
        <v>0.20558530999999999</v>
      </c>
      <c r="E277">
        <f t="shared" si="29"/>
        <v>1.5348730405100348</v>
      </c>
      <c r="F277">
        <f t="shared" si="30"/>
        <v>2.1565217391304348</v>
      </c>
      <c r="G277">
        <f t="shared" si="31"/>
        <v>2.3558352504845188</v>
      </c>
      <c r="H277">
        <f t="shared" si="32"/>
        <v>6.6073632524639025</v>
      </c>
      <c r="I277">
        <f t="shared" si="33"/>
        <v>-11.960618715369208</v>
      </c>
      <c r="J277">
        <f t="shared" si="34"/>
        <v>1.6247037351380995</v>
      </c>
    </row>
    <row r="278" spans="1:10" x14ac:dyDescent="0.25">
      <c r="A278">
        <v>278</v>
      </c>
      <c r="B278">
        <v>574</v>
      </c>
      <c r="C278">
        <v>20.487601000000002</v>
      </c>
      <c r="D278">
        <f t="shared" si="28"/>
        <v>0.20487601000000003</v>
      </c>
      <c r="E278">
        <f t="shared" si="29"/>
        <v>1.5429384813612879</v>
      </c>
      <c r="F278">
        <f t="shared" si="30"/>
        <v>2.1602787456445993</v>
      </c>
      <c r="G278">
        <f t="shared" si="31"/>
        <v>2.3806591572654772</v>
      </c>
      <c r="H278">
        <f t="shared" si="32"/>
        <v>7.0091490740721314</v>
      </c>
      <c r="I278">
        <f t="shared" si="33"/>
        <v>-11.307369169025435</v>
      </c>
      <c r="J278">
        <f t="shared" si="34"/>
        <v>1.6306805896735366</v>
      </c>
    </row>
    <row r="279" spans="1:10" x14ac:dyDescent="0.25">
      <c r="A279">
        <v>279</v>
      </c>
      <c r="B279">
        <v>573</v>
      </c>
      <c r="C279">
        <v>20.413055</v>
      </c>
      <c r="D279">
        <f t="shared" si="28"/>
        <v>0.20413054999999999</v>
      </c>
      <c r="E279">
        <f t="shared" si="29"/>
        <v>1.551478162977816</v>
      </c>
      <c r="F279">
        <f t="shared" si="30"/>
        <v>2.1640488656195465</v>
      </c>
      <c r="G279">
        <f t="shared" si="31"/>
        <v>2.4070844901970188</v>
      </c>
      <c r="H279">
        <f t="shared" si="32"/>
        <v>6.7028709220282918</v>
      </c>
      <c r="I279">
        <f t="shared" si="33"/>
        <v>-10.651839519552993</v>
      </c>
      <c r="J279">
        <f t="shared" si="34"/>
        <v>1.6366783058303893</v>
      </c>
    </row>
    <row r="280" spans="1:10" x14ac:dyDescent="0.25">
      <c r="A280">
        <v>280</v>
      </c>
      <c r="B280">
        <v>572</v>
      </c>
      <c r="C280">
        <v>20.342427000000001</v>
      </c>
      <c r="D280">
        <f t="shared" si="28"/>
        <v>0.20342427000000002</v>
      </c>
      <c r="E280">
        <f t="shared" si="29"/>
        <v>1.5596292753687475</v>
      </c>
      <c r="F280">
        <f t="shared" si="30"/>
        <v>2.1678321678321679</v>
      </c>
      <c r="G280">
        <f t="shared" si="31"/>
        <v>2.4324434765872445</v>
      </c>
      <c r="H280">
        <f t="shared" si="32"/>
        <v>7.4752239552002955</v>
      </c>
      <c r="I280">
        <f t="shared" si="33"/>
        <v>-9.9940178083691649</v>
      </c>
      <c r="J280">
        <f t="shared" si="34"/>
        <v>1.6426969930227551</v>
      </c>
    </row>
    <row r="281" spans="1:10" x14ac:dyDescent="0.25">
      <c r="A281">
        <v>281</v>
      </c>
      <c r="B281">
        <v>571</v>
      </c>
      <c r="C281">
        <v>20.264417000000002</v>
      </c>
      <c r="D281">
        <f t="shared" si="28"/>
        <v>0.20264417000000001</v>
      </c>
      <c r="E281">
        <f t="shared" si="29"/>
        <v>1.5687012353599634</v>
      </c>
      <c r="F281">
        <f t="shared" si="30"/>
        <v>2.1716287215411558</v>
      </c>
      <c r="G281">
        <f t="shared" si="31"/>
        <v>2.4608235658198754</v>
      </c>
      <c r="H281">
        <f t="shared" si="32"/>
        <v>9.5087169932360709</v>
      </c>
      <c r="I281">
        <f t="shared" si="33"/>
        <v>-9.3338919931181863</v>
      </c>
      <c r="J281">
        <f t="shared" si="34"/>
        <v>1.6487367614312065</v>
      </c>
    </row>
    <row r="282" spans="1:10" x14ac:dyDescent="0.25">
      <c r="A282">
        <v>282</v>
      </c>
      <c r="B282">
        <v>570</v>
      </c>
      <c r="C282">
        <v>20.166381000000001</v>
      </c>
      <c r="D282">
        <f t="shared" si="28"/>
        <v>0.20166381</v>
      </c>
      <c r="E282">
        <f t="shared" si="29"/>
        <v>1.5802058690245815</v>
      </c>
      <c r="F282">
        <f t="shared" si="30"/>
        <v>2.1754385964912282</v>
      </c>
      <c r="G282">
        <f t="shared" si="31"/>
        <v>2.4970505884997327</v>
      </c>
      <c r="H282">
        <f t="shared" si="32"/>
        <v>7.7803792651453074</v>
      </c>
      <c r="I282">
        <f t="shared" si="33"/>
        <v>-8.6714499469364341</v>
      </c>
      <c r="J282">
        <f t="shared" si="34"/>
        <v>1.654797722009512</v>
      </c>
    </row>
    <row r="283" spans="1:10" x14ac:dyDescent="0.25">
      <c r="A283">
        <v>283</v>
      </c>
      <c r="B283">
        <v>569</v>
      </c>
      <c r="C283">
        <v>20.087142</v>
      </c>
      <c r="D283">
        <f t="shared" si="28"/>
        <v>0.20087141999999999</v>
      </c>
      <c r="E283">
        <f t="shared" si="29"/>
        <v>1.589590214906671</v>
      </c>
      <c r="F283">
        <f t="shared" si="30"/>
        <v>2.1792618629173988</v>
      </c>
      <c r="G283">
        <f t="shared" si="31"/>
        <v>2.5267970513270366</v>
      </c>
      <c r="H283">
        <f t="shared" si="32"/>
        <v>10.314750858504894</v>
      </c>
      <c r="I283">
        <f t="shared" si="33"/>
        <v>-8.0066794577101632</v>
      </c>
      <c r="J283">
        <f t="shared" si="34"/>
        <v>1.6608799864914316</v>
      </c>
    </row>
    <row r="284" spans="1:10" x14ac:dyDescent="0.25">
      <c r="A284">
        <v>284</v>
      </c>
      <c r="B284">
        <v>568</v>
      </c>
      <c r="C284">
        <v>19.983431</v>
      </c>
      <c r="D284">
        <f t="shared" si="28"/>
        <v>0.19983430999999999</v>
      </c>
      <c r="E284">
        <f t="shared" si="29"/>
        <v>1.6019899972461591</v>
      </c>
      <c r="F284">
        <f t="shared" si="30"/>
        <v>2.183098591549296</v>
      </c>
      <c r="G284">
        <f t="shared" si="31"/>
        <v>2.5663719512767487</v>
      </c>
      <c r="H284">
        <f t="shared" si="32"/>
        <v>11.818634926812843</v>
      </c>
      <c r="I284">
        <f t="shared" si="33"/>
        <v>-7.3395682273245484</v>
      </c>
      <c r="J284">
        <f t="shared" si="34"/>
        <v>1.6669836673975844</v>
      </c>
    </row>
    <row r="285" spans="1:10" x14ac:dyDescent="0.25">
      <c r="A285">
        <v>285</v>
      </c>
      <c r="B285">
        <v>567</v>
      </c>
      <c r="C285">
        <v>19.866516000000001</v>
      </c>
      <c r="D285">
        <f t="shared" si="28"/>
        <v>0.19866516000000001</v>
      </c>
      <c r="E285">
        <f t="shared" si="29"/>
        <v>1.6161301906127514</v>
      </c>
      <c r="F285">
        <f t="shared" si="30"/>
        <v>2.1869488536155202</v>
      </c>
      <c r="G285">
        <f t="shared" si="31"/>
        <v>2.6118767930100084</v>
      </c>
      <c r="H285">
        <f t="shared" si="32"/>
        <v>11.152604922266049</v>
      </c>
      <c r="I285">
        <f t="shared" si="33"/>
        <v>-6.6701038709059617</v>
      </c>
      <c r="J285">
        <f t="shared" si="34"/>
        <v>1.673108878042382</v>
      </c>
    </row>
    <row r="286" spans="1:10" x14ac:dyDescent="0.25">
      <c r="A286">
        <v>286</v>
      </c>
      <c r="B286">
        <v>566</v>
      </c>
      <c r="C286">
        <v>19.758023999999999</v>
      </c>
      <c r="D286">
        <f t="shared" si="28"/>
        <v>0.19758023999999999</v>
      </c>
      <c r="E286">
        <f t="shared" si="29"/>
        <v>1.6294075542130571</v>
      </c>
      <c r="F286">
        <f t="shared" si="30"/>
        <v>2.1908127208480566</v>
      </c>
      <c r="G286">
        <f t="shared" si="31"/>
        <v>2.6549689777265764</v>
      </c>
      <c r="H286">
        <f t="shared" si="32"/>
        <v>13.44184490588029</v>
      </c>
      <c r="I286">
        <f t="shared" si="33"/>
        <v>-5.9982739160546998</v>
      </c>
      <c r="J286">
        <f t="shared" si="34"/>
        <v>1.6792557325410487</v>
      </c>
    </row>
    <row r="287" spans="1:10" x14ac:dyDescent="0.25">
      <c r="A287">
        <v>287</v>
      </c>
      <c r="B287">
        <v>565</v>
      </c>
      <c r="C287">
        <v>19.629583</v>
      </c>
      <c r="D287">
        <f t="shared" si="28"/>
        <v>0.19629583</v>
      </c>
      <c r="E287">
        <f t="shared" si="29"/>
        <v>1.6453237770649254</v>
      </c>
      <c r="F287">
        <f t="shared" si="30"/>
        <v>2.1946902654867255</v>
      </c>
      <c r="G287">
        <f t="shared" si="31"/>
        <v>2.7070903313751922</v>
      </c>
      <c r="H287">
        <f t="shared" si="32"/>
        <v>16.918964128496132</v>
      </c>
      <c r="I287">
        <f t="shared" si="33"/>
        <v>-5.3240658020712317</v>
      </c>
      <c r="J287">
        <f t="shared" si="34"/>
        <v>1.6854243458167018</v>
      </c>
    </row>
    <row r="288" spans="1:10" x14ac:dyDescent="0.25">
      <c r="A288">
        <v>288</v>
      </c>
      <c r="B288">
        <v>564</v>
      </c>
      <c r="C288">
        <v>19.471518</v>
      </c>
      <c r="D288">
        <f t="shared" si="28"/>
        <v>0.19471517999999999</v>
      </c>
      <c r="E288">
        <f t="shared" si="29"/>
        <v>1.6652108000065338</v>
      </c>
      <c r="F288">
        <f t="shared" si="30"/>
        <v>2.1985815602836878</v>
      </c>
      <c r="G288">
        <f t="shared" si="31"/>
        <v>2.7729270084584003</v>
      </c>
      <c r="H288">
        <f t="shared" si="32"/>
        <v>19.001786505583276</v>
      </c>
      <c r="I288">
        <f t="shared" si="33"/>
        <v>-4.6474668791729528</v>
      </c>
      <c r="J288">
        <f t="shared" si="34"/>
        <v>1.6916148336075163</v>
      </c>
    </row>
    <row r="289" spans="1:10" x14ac:dyDescent="0.25">
      <c r="A289">
        <v>289</v>
      </c>
      <c r="B289">
        <v>563</v>
      </c>
      <c r="C289">
        <v>19.298677999999999</v>
      </c>
      <c r="D289">
        <f t="shared" si="28"/>
        <v>0.19298678</v>
      </c>
      <c r="E289">
        <f t="shared" si="29"/>
        <v>1.6873444317138417</v>
      </c>
      <c r="F289">
        <f t="shared" si="30"/>
        <v>2.2024866785079928</v>
      </c>
      <c r="G289">
        <f t="shared" si="31"/>
        <v>2.8471312312357075</v>
      </c>
      <c r="H289">
        <f t="shared" si="32"/>
        <v>20.601382179549763</v>
      </c>
      <c r="I289">
        <f t="shared" si="33"/>
        <v>-3.9684644077030953</v>
      </c>
      <c r="J289">
        <f t="shared" si="34"/>
        <v>1.6978273124739651</v>
      </c>
    </row>
    <row r="290" spans="1:10" x14ac:dyDescent="0.25">
      <c r="A290">
        <v>290</v>
      </c>
      <c r="B290">
        <v>562</v>
      </c>
      <c r="C290">
        <v>19.116671</v>
      </c>
      <c r="D290">
        <f t="shared" si="28"/>
        <v>0.19116670999999999</v>
      </c>
      <c r="E290">
        <f t="shared" si="29"/>
        <v>1.7111015066698176</v>
      </c>
      <c r="F290">
        <f t="shared" si="30"/>
        <v>2.2064056939501779</v>
      </c>
      <c r="G290">
        <f t="shared" si="31"/>
        <v>2.9278683661277198</v>
      </c>
      <c r="H290">
        <f t="shared" si="32"/>
        <v>25.377391170807048</v>
      </c>
      <c r="I290">
        <f t="shared" si="33"/>
        <v>-3.2870455573311688</v>
      </c>
      <c r="J290">
        <f t="shared" si="34"/>
        <v>1.7040618998061303</v>
      </c>
    </row>
    <row r="291" spans="1:10" x14ac:dyDescent="0.25">
      <c r="A291">
        <v>291</v>
      </c>
      <c r="B291">
        <v>561</v>
      </c>
      <c r="C291">
        <v>18.899854999999999</v>
      </c>
      <c r="D291">
        <f t="shared" si="28"/>
        <v>0.18899854999999999</v>
      </c>
      <c r="E291">
        <f t="shared" si="29"/>
        <v>1.7400222168426758</v>
      </c>
      <c r="F291">
        <f t="shared" si="30"/>
        <v>2.2103386809269163</v>
      </c>
      <c r="G291">
        <f t="shared" si="31"/>
        <v>3.0276773151060996</v>
      </c>
      <c r="H291">
        <f t="shared" si="32"/>
        <v>26.506948336643205</v>
      </c>
      <c r="I291">
        <f t="shared" si="33"/>
        <v>-2.6031974062449308</v>
      </c>
      <c r="J291">
        <f t="shared" si="34"/>
        <v>1.7103187138311022</v>
      </c>
    </row>
    <row r="292" spans="1:10" x14ac:dyDescent="0.25">
      <c r="A292">
        <v>292</v>
      </c>
      <c r="B292">
        <v>560</v>
      </c>
      <c r="C292">
        <v>18.681654000000002</v>
      </c>
      <c r="D292">
        <f t="shared" si="28"/>
        <v>0.18681654000000003</v>
      </c>
      <c r="E292">
        <f t="shared" si="29"/>
        <v>1.7698308180249229</v>
      </c>
      <c r="F292">
        <f t="shared" si="30"/>
        <v>2.2142857142857144</v>
      </c>
      <c r="G292">
        <f t="shared" si="31"/>
        <v>3.1323011244307679</v>
      </c>
      <c r="H292">
        <f t="shared" si="32"/>
        <v>18.797703487688491</v>
      </c>
      <c r="I292">
        <f t="shared" si="33"/>
        <v>-1.9169069403334333</v>
      </c>
      <c r="J292">
        <f t="shared" si="34"/>
        <v>1.7165978736204486</v>
      </c>
    </row>
    <row r="293" spans="1:10" x14ac:dyDescent="0.25">
      <c r="A293">
        <v>293</v>
      </c>
      <c r="B293">
        <v>559</v>
      </c>
      <c r="C293">
        <v>18.531662000000001</v>
      </c>
      <c r="D293">
        <f t="shared" si="28"/>
        <v>0.18531662000000002</v>
      </c>
      <c r="E293">
        <f t="shared" si="29"/>
        <v>1.7907433495393568</v>
      </c>
      <c r="F293">
        <f t="shared" si="30"/>
        <v>2.21824686940966</v>
      </c>
      <c r="G293">
        <f t="shared" si="31"/>
        <v>3.2067617439194347</v>
      </c>
      <c r="H293">
        <f t="shared" si="32"/>
        <v>36.616691333948403</v>
      </c>
      <c r="I293">
        <f t="shared" si="33"/>
        <v>-1.228161052361429</v>
      </c>
      <c r="J293">
        <f t="shared" si="34"/>
        <v>1.7228994990977711</v>
      </c>
    </row>
    <row r="294" spans="1:10" x14ac:dyDescent="0.25">
      <c r="A294">
        <v>294</v>
      </c>
      <c r="B294">
        <v>558</v>
      </c>
      <c r="C294">
        <v>18.250277000000001</v>
      </c>
      <c r="D294">
        <f t="shared" si="28"/>
        <v>0.18250277000000001</v>
      </c>
      <c r="E294">
        <f t="shared" si="29"/>
        <v>1.8309358292415858</v>
      </c>
      <c r="F294">
        <f t="shared" si="30"/>
        <v>2.2222222222222223</v>
      </c>
      <c r="G294">
        <f t="shared" si="31"/>
        <v>3.3523260108005735</v>
      </c>
      <c r="H294">
        <f t="shared" si="32"/>
        <v>46.239369340793864</v>
      </c>
      <c r="I294">
        <f t="shared" si="33"/>
        <v>-0.53694654113496654</v>
      </c>
      <c r="J294">
        <f t="shared" si="34"/>
        <v>1.7292237110463389</v>
      </c>
    </row>
    <row r="295" spans="1:10" x14ac:dyDescent="0.25">
      <c r="A295">
        <v>295</v>
      </c>
      <c r="B295">
        <v>557</v>
      </c>
      <c r="C295">
        <v>17.914290999999999</v>
      </c>
      <c r="D295">
        <f t="shared" si="28"/>
        <v>0.17914290999999999</v>
      </c>
      <c r="E295">
        <f t="shared" si="29"/>
        <v>1.8806392120214754</v>
      </c>
      <c r="F295">
        <f t="shared" si="30"/>
        <v>2.2262118491921004</v>
      </c>
      <c r="G295">
        <f t="shared" si="31"/>
        <v>3.5368038457927562</v>
      </c>
      <c r="H295">
        <f t="shared" si="32"/>
        <v>48.769481034739378</v>
      </c>
      <c r="I295">
        <f t="shared" si="33"/>
        <v>0.15674988934176781</v>
      </c>
      <c r="J295">
        <f t="shared" si="34"/>
        <v>1.7355706311168042</v>
      </c>
    </row>
    <row r="296" spans="1:10" x14ac:dyDescent="0.25">
      <c r="A296">
        <v>296</v>
      </c>
      <c r="B296">
        <v>556</v>
      </c>
      <c r="C296">
        <v>17.581167000000001</v>
      </c>
      <c r="D296">
        <f t="shared" si="28"/>
        <v>0.17581167</v>
      </c>
      <c r="E296">
        <f t="shared" si="29"/>
        <v>1.9318581164384279</v>
      </c>
      <c r="F296">
        <f t="shared" si="30"/>
        <v>2.2302158273381294</v>
      </c>
      <c r="G296">
        <f t="shared" si="31"/>
        <v>3.7320757820490305</v>
      </c>
      <c r="H296">
        <f t="shared" si="32"/>
        <v>53.664909858184075</v>
      </c>
      <c r="I296">
        <f t="shared" si="33"/>
        <v>0.85294163071961293</v>
      </c>
      <c r="J296">
        <f t="shared" si="34"/>
        <v>1.741940381835005</v>
      </c>
    </row>
    <row r="297" spans="1:10" x14ac:dyDescent="0.25">
      <c r="A297">
        <v>297</v>
      </c>
      <c r="B297">
        <v>555</v>
      </c>
      <c r="C297">
        <v>17.237207999999999</v>
      </c>
      <c r="D297">
        <f t="shared" si="28"/>
        <v>0.17237207999999998</v>
      </c>
      <c r="E297">
        <f t="shared" si="29"/>
        <v>1.9868878241868595</v>
      </c>
      <c r="F297">
        <f t="shared" si="30"/>
        <v>2.2342342342342341</v>
      </c>
      <c r="G297">
        <f t="shared" si="31"/>
        <v>3.9477232259019925</v>
      </c>
      <c r="H297">
        <f t="shared" si="32"/>
        <v>63.257478545002613</v>
      </c>
      <c r="I297">
        <f t="shared" si="33"/>
        <v>1.5516421711653834</v>
      </c>
      <c r="J297">
        <f t="shared" si="34"/>
        <v>1.7483330866098483</v>
      </c>
    </row>
    <row r="298" spans="1:10" x14ac:dyDescent="0.25">
      <c r="A298">
        <v>298</v>
      </c>
      <c r="B298">
        <v>554</v>
      </c>
      <c r="C298">
        <v>16.858930999999998</v>
      </c>
      <c r="D298">
        <f t="shared" si="28"/>
        <v>0.16858930999999999</v>
      </c>
      <c r="E298">
        <f t="shared" si="29"/>
        <v>2.0500817502790545</v>
      </c>
      <c r="F298">
        <f t="shared" si="30"/>
        <v>2.2382671480144403</v>
      </c>
      <c r="G298">
        <f t="shared" si="31"/>
        <v>4.2028351828272319</v>
      </c>
      <c r="H298">
        <f t="shared" si="32"/>
        <v>76.66774098262843</v>
      </c>
      <c r="I298">
        <f t="shared" si="33"/>
        <v>2.2528650962337338</v>
      </c>
      <c r="J298">
        <f t="shared" si="34"/>
        <v>1.7547488697412792</v>
      </c>
    </row>
    <row r="299" spans="1:10" x14ac:dyDescent="0.25">
      <c r="A299">
        <v>299</v>
      </c>
      <c r="B299">
        <v>553</v>
      </c>
      <c r="C299">
        <v>16.435254</v>
      </c>
      <c r="D299">
        <f t="shared" si="28"/>
        <v>0.16435253999999999</v>
      </c>
      <c r="E299">
        <f t="shared" si="29"/>
        <v>2.1244170531360562</v>
      </c>
      <c r="F299">
        <f t="shared" si="30"/>
        <v>2.2423146473779387</v>
      </c>
      <c r="G299">
        <f t="shared" si="31"/>
        <v>4.5131478156552856</v>
      </c>
      <c r="H299">
        <f t="shared" si="32"/>
        <v>85.028753953034041</v>
      </c>
      <c r="I299">
        <f t="shared" si="33"/>
        <v>2.9566240897472653</v>
      </c>
      <c r="J299">
        <f t="shared" si="34"/>
        <v>1.7611878564283399</v>
      </c>
    </row>
    <row r="300" spans="1:10" x14ac:dyDescent="0.25">
      <c r="A300">
        <v>300</v>
      </c>
      <c r="B300">
        <v>552</v>
      </c>
      <c r="C300">
        <v>16.004144</v>
      </c>
      <c r="D300">
        <f t="shared" si="28"/>
        <v>0.16004144000000001</v>
      </c>
      <c r="E300">
        <f t="shared" si="29"/>
        <v>2.2042115545738454</v>
      </c>
      <c r="F300">
        <f t="shared" si="30"/>
        <v>2.2463768115942031</v>
      </c>
      <c r="G300">
        <f t="shared" si="31"/>
        <v>4.8585485773168484</v>
      </c>
      <c r="H300">
        <f t="shared" si="32"/>
        <v>95.038216011288029</v>
      </c>
      <c r="I300">
        <f t="shared" si="33"/>
        <v>3.6629329346864665</v>
      </c>
      <c r="J300">
        <f t="shared" si="34"/>
        <v>1.7676501727773095</v>
      </c>
    </row>
    <row r="301" spans="1:10" x14ac:dyDescent="0.25">
      <c r="A301">
        <v>301</v>
      </c>
      <c r="B301">
        <v>551</v>
      </c>
      <c r="C301">
        <v>15.563725</v>
      </c>
      <c r="D301">
        <f t="shared" si="28"/>
        <v>0.15563725</v>
      </c>
      <c r="E301">
        <f t="shared" si="29"/>
        <v>2.2904171513810558</v>
      </c>
      <c r="F301">
        <f t="shared" si="30"/>
        <v>2.2504537205081672</v>
      </c>
      <c r="G301">
        <f t="shared" si="31"/>
        <v>5.2460107273405105</v>
      </c>
      <c r="H301">
        <f t="shared" si="32"/>
        <v>111.77245700805095</v>
      </c>
      <c r="I301">
        <f t="shared" si="33"/>
        <v>4.3718055140901129</v>
      </c>
      <c r="J301">
        <f t="shared" si="34"/>
        <v>1.7741359458099417</v>
      </c>
    </row>
    <row r="302" spans="1:10" x14ac:dyDescent="0.25">
      <c r="A302">
        <v>302</v>
      </c>
      <c r="B302">
        <v>550</v>
      </c>
      <c r="C302">
        <v>15.093417000000001</v>
      </c>
      <c r="D302">
        <f t="shared" si="28"/>
        <v>0.15093417000000001</v>
      </c>
      <c r="E302">
        <f t="shared" si="29"/>
        <v>2.3881695697985053</v>
      </c>
      <c r="F302">
        <f t="shared" si="30"/>
        <v>2.2545454545454544</v>
      </c>
      <c r="G302">
        <f t="shared" si="31"/>
        <v>5.7033538941115776</v>
      </c>
      <c r="H302">
        <f t="shared" si="32"/>
        <v>123.31778224747335</v>
      </c>
      <c r="I302">
        <f t="shared" si="33"/>
        <v>5.0832558119641931</v>
      </c>
      <c r="J302">
        <f t="shared" si="34"/>
        <v>1.7806453034717826</v>
      </c>
    </row>
    <row r="303" spans="1:10" x14ac:dyDescent="0.25">
      <c r="A303">
        <v>303</v>
      </c>
      <c r="B303">
        <v>549</v>
      </c>
      <c r="C303">
        <v>14.62494</v>
      </c>
      <c r="D303">
        <f t="shared" si="28"/>
        <v>0.1462494</v>
      </c>
      <c r="E303">
        <f t="shared" si="29"/>
        <v>2.4919421447211407</v>
      </c>
      <c r="F303">
        <f t="shared" si="30"/>
        <v>2.2586520947176685</v>
      </c>
      <c r="G303">
        <f t="shared" si="31"/>
        <v>6.2097756526373988</v>
      </c>
      <c r="H303">
        <f t="shared" si="32"/>
        <v>132.77939374454104</v>
      </c>
      <c r="I303">
        <f t="shared" si="33"/>
        <v>5.7972979142022609</v>
      </c>
      <c r="J303">
        <f t="shared" si="34"/>
        <v>1.7871783746405892</v>
      </c>
    </row>
    <row r="304" spans="1:10" x14ac:dyDescent="0.25">
      <c r="A304">
        <v>304</v>
      </c>
      <c r="B304">
        <v>548</v>
      </c>
      <c r="C304">
        <v>14.170000999999999</v>
      </c>
      <c r="D304">
        <f t="shared" si="28"/>
        <v>0.14170000999999999</v>
      </c>
      <c r="E304">
        <f t="shared" si="29"/>
        <v>2.5994312662151549</v>
      </c>
      <c r="F304">
        <f t="shared" si="30"/>
        <v>2.2627737226277373</v>
      </c>
      <c r="G304">
        <f t="shared" si="31"/>
        <v>6.7570429077769232</v>
      </c>
      <c r="H304">
        <f t="shared" si="32"/>
        <v>147.78780399622525</v>
      </c>
      <c r="I304">
        <f t="shared" si="33"/>
        <v>6.513946009514143</v>
      </c>
      <c r="J304">
        <f t="shared" si="34"/>
        <v>1.7937352891348297</v>
      </c>
    </row>
    <row r="305" spans="1:10" x14ac:dyDescent="0.25">
      <c r="A305">
        <v>305</v>
      </c>
      <c r="B305">
        <v>547</v>
      </c>
      <c r="C305">
        <v>13.714001</v>
      </c>
      <c r="D305">
        <f t="shared" si="28"/>
        <v>0.13714001000000001</v>
      </c>
      <c r="E305">
        <f t="shared" si="29"/>
        <v>2.7144790289237988</v>
      </c>
      <c r="F305">
        <f t="shared" si="30"/>
        <v>2.2669104204753201</v>
      </c>
      <c r="G305">
        <f t="shared" si="31"/>
        <v>7.3683963984670893</v>
      </c>
      <c r="H305">
        <f t="shared" si="32"/>
        <v>145.7696308078157</v>
      </c>
      <c r="I305">
        <f t="shared" si="33"/>
        <v>7.2332143903664701</v>
      </c>
      <c r="J305">
        <f t="shared" si="34"/>
        <v>1.8003161777222845</v>
      </c>
    </row>
    <row r="306" spans="1:10" x14ac:dyDescent="0.25">
      <c r="A306">
        <v>306</v>
      </c>
      <c r="B306">
        <v>546</v>
      </c>
      <c r="C306">
        <v>13.307713</v>
      </c>
      <c r="D306">
        <f t="shared" si="28"/>
        <v>0.13307712999999999</v>
      </c>
      <c r="E306">
        <f t="shared" si="29"/>
        <v>2.8237581563753178</v>
      </c>
      <c r="F306">
        <f t="shared" si="30"/>
        <v>2.271062271062271</v>
      </c>
      <c r="G306">
        <f t="shared" si="31"/>
        <v>7.9736101256961334</v>
      </c>
      <c r="H306">
        <f t="shared" si="32"/>
        <v>173.11311287826854</v>
      </c>
      <c r="I306">
        <f t="shared" si="33"/>
        <v>7.9551174539324734</v>
      </c>
      <c r="J306">
        <f t="shared" si="34"/>
        <v>1.8069211721287406</v>
      </c>
    </row>
    <row r="307" spans="1:10" x14ac:dyDescent="0.25">
      <c r="A307">
        <v>307</v>
      </c>
      <c r="B307">
        <v>545</v>
      </c>
      <c r="C307">
        <v>12.872114</v>
      </c>
      <c r="D307">
        <f t="shared" si="28"/>
        <v>0.12872114000000001</v>
      </c>
      <c r="E307">
        <f t="shared" si="29"/>
        <v>2.948726416977427</v>
      </c>
      <c r="F307">
        <f t="shared" si="30"/>
        <v>2.2752293577981653</v>
      </c>
      <c r="G307">
        <f t="shared" si="31"/>
        <v>8.6949874821805349</v>
      </c>
      <c r="H307">
        <f t="shared" si="32"/>
        <v>170.21257872179748</v>
      </c>
      <c r="I307">
        <f t="shared" si="33"/>
        <v>8.6796697030529799</v>
      </c>
      <c r="J307">
        <f t="shared" si="34"/>
        <v>1.8135504050467808</v>
      </c>
    </row>
    <row r="308" spans="1:10" x14ac:dyDescent="0.25">
      <c r="A308">
        <v>308</v>
      </c>
      <c r="B308">
        <v>544</v>
      </c>
      <c r="C308">
        <v>12.485526</v>
      </c>
      <c r="D308">
        <f t="shared" si="28"/>
        <v>0.12485526</v>
      </c>
      <c r="E308">
        <f t="shared" si="29"/>
        <v>3.0670646793321628</v>
      </c>
      <c r="F308">
        <f t="shared" si="30"/>
        <v>2.2794117647058822</v>
      </c>
      <c r="G308">
        <f t="shared" si="31"/>
        <v>9.4068857472069016</v>
      </c>
      <c r="H308">
        <f t="shared" si="32"/>
        <v>173.87501029900656</v>
      </c>
      <c r="I308">
        <f t="shared" si="33"/>
        <v>9.4068857472068999</v>
      </c>
      <c r="J308">
        <f t="shared" si="34"/>
        <v>1.8202040101446659</v>
      </c>
    </row>
    <row r="309" spans="1:10" x14ac:dyDescent="0.25">
      <c r="A309">
        <v>309</v>
      </c>
      <c r="B309">
        <v>543</v>
      </c>
      <c r="C309">
        <v>12.126507999999999</v>
      </c>
      <c r="D309">
        <f t="shared" si="28"/>
        <v>0.12126508</v>
      </c>
      <c r="E309">
        <f t="shared" si="29"/>
        <v>3.1838310733288036</v>
      </c>
      <c r="F309">
        <f t="shared" si="30"/>
        <v>2.2836095764272559</v>
      </c>
      <c r="G309">
        <f t="shared" si="31"/>
        <v>10.13678030349404</v>
      </c>
      <c r="H309">
        <f t="shared" si="32"/>
        <v>169.46318919946268</v>
      </c>
      <c r="I309">
        <f t="shared" si="33"/>
        <v>10.136780303494049</v>
      </c>
      <c r="J309">
        <f t="shared" si="34"/>
        <v>1.8268821220753244</v>
      </c>
    </row>
    <row r="310" spans="1:10" x14ac:dyDescent="0.25">
      <c r="A310">
        <v>310</v>
      </c>
      <c r="B310">
        <v>542</v>
      </c>
      <c r="C310">
        <v>11.806317999999999</v>
      </c>
      <c r="D310">
        <f t="shared" si="28"/>
        <v>0.11806317999999999</v>
      </c>
      <c r="E310">
        <f t="shared" si="29"/>
        <v>3.2940521950692516</v>
      </c>
      <c r="F310">
        <f t="shared" si="30"/>
        <v>2.2878228782287824</v>
      </c>
      <c r="G310">
        <f t="shared" si="31"/>
        <v>10.850779863840556</v>
      </c>
      <c r="H310">
        <f t="shared" si="32"/>
        <v>172.09078228497958</v>
      </c>
      <c r="I310">
        <f t="shared" si="33"/>
        <v>10.869368197627296</v>
      </c>
      <c r="J310">
        <f t="shared" si="34"/>
        <v>1.8335848764854323</v>
      </c>
    </row>
    <row r="311" spans="1:10" x14ac:dyDescent="0.25">
      <c r="A311">
        <v>311</v>
      </c>
      <c r="B311">
        <v>541</v>
      </c>
      <c r="C311">
        <v>11.506978999999999</v>
      </c>
      <c r="D311">
        <f t="shared" si="28"/>
        <v>0.11506978999999999</v>
      </c>
      <c r="E311">
        <f t="shared" si="29"/>
        <v>3.4027240189221004</v>
      </c>
      <c r="F311">
        <f t="shared" si="30"/>
        <v>2.2920517560073939</v>
      </c>
      <c r="G311">
        <f t="shared" si="31"/>
        <v>11.578530748949371</v>
      </c>
      <c r="H311">
        <f t="shared" si="32"/>
        <v>162.8146414805631</v>
      </c>
      <c r="I311">
        <f t="shared" si="33"/>
        <v>11.604664364936582</v>
      </c>
      <c r="J311">
        <f t="shared" si="34"/>
        <v>1.8403124100245973</v>
      </c>
    </row>
    <row r="312" spans="1:10" x14ac:dyDescent="0.25">
      <c r="A312">
        <v>312</v>
      </c>
      <c r="B312">
        <v>540</v>
      </c>
      <c r="C312">
        <v>11.244605999999999</v>
      </c>
      <c r="D312">
        <f t="shared" si="28"/>
        <v>0.11244605999999999</v>
      </c>
      <c r="E312">
        <f t="shared" si="29"/>
        <v>3.5027994596232346</v>
      </c>
      <c r="F312">
        <f t="shared" si="30"/>
        <v>2.2962962962962963</v>
      </c>
      <c r="G312">
        <f t="shared" si="31"/>
        <v>12.269604054336824</v>
      </c>
      <c r="H312">
        <f t="shared" si="32"/>
        <v>156.01002706135077</v>
      </c>
      <c r="I312">
        <f t="shared" si="33"/>
        <v>12.342683851384038</v>
      </c>
      <c r="J312">
        <f t="shared" si="34"/>
        <v>1.847064860354648</v>
      </c>
    </row>
    <row r="313" spans="1:10" x14ac:dyDescent="0.25">
      <c r="A313">
        <v>313</v>
      </c>
      <c r="B313">
        <v>539</v>
      </c>
      <c r="C313">
        <v>11.009887000000001</v>
      </c>
      <c r="D313">
        <f t="shared" si="28"/>
        <v>0.11009887000000002</v>
      </c>
      <c r="E313">
        <f t="shared" si="29"/>
        <v>3.5964221121219353</v>
      </c>
      <c r="F313">
        <f t="shared" si="30"/>
        <v>2.3005565862708721</v>
      </c>
      <c r="G313">
        <f t="shared" si="31"/>
        <v>12.934252008559602</v>
      </c>
      <c r="H313">
        <f t="shared" si="32"/>
        <v>149.99571090111777</v>
      </c>
      <c r="I313">
        <f t="shared" si="33"/>
        <v>13.083441814590174</v>
      </c>
      <c r="J313">
        <f t="shared" si="34"/>
        <v>1.8538423661590224</v>
      </c>
    </row>
    <row r="314" spans="1:10" x14ac:dyDescent="0.25">
      <c r="A314">
        <v>314</v>
      </c>
      <c r="B314">
        <v>538</v>
      </c>
      <c r="C314">
        <v>10.79791</v>
      </c>
      <c r="D314">
        <f t="shared" si="28"/>
        <v>0.10797909999999999</v>
      </c>
      <c r="E314">
        <f t="shared" si="29"/>
        <v>3.6845152721073338</v>
      </c>
      <c r="F314">
        <f t="shared" si="30"/>
        <v>2.3048327137546467</v>
      </c>
      <c r="G314">
        <f t="shared" si="31"/>
        <v>13.57565279039218</v>
      </c>
      <c r="H314">
        <f t="shared" si="32"/>
        <v>144.16435615153353</v>
      </c>
      <c r="I314">
        <f t="shared" si="33"/>
        <v>13.826953524871328</v>
      </c>
      <c r="J314">
        <f t="shared" si="34"/>
        <v>1.8606450671522596</v>
      </c>
    </row>
    <row r="315" spans="1:10" x14ac:dyDescent="0.25">
      <c r="A315">
        <v>315</v>
      </c>
      <c r="B315">
        <v>537</v>
      </c>
      <c r="C315">
        <v>10.605534</v>
      </c>
      <c r="D315">
        <f t="shared" ref="D315:D378" si="35">C315/100</f>
        <v>0.10605534</v>
      </c>
      <c r="E315">
        <f t="shared" ref="E315:E378" si="36">((1-D315)^2)/(2*D315)</f>
        <v>3.7675474669286606</v>
      </c>
      <c r="F315">
        <f t="shared" ref="F315:F378" si="37">1240/B315</f>
        <v>2.3091247672253257</v>
      </c>
      <c r="G315">
        <f t="shared" ref="G315:G378" si="38">(E315)^2</f>
        <v>14.194413915560567</v>
      </c>
      <c r="H315">
        <f t="shared" ref="H315:H378" si="39">(G316-G315)/(F316-F315)</f>
        <v>124.34731044829898</v>
      </c>
      <c r="I315">
        <f t="shared" ref="I315:I378" si="40">$R$4*F315+$R$5</f>
        <v>14.573234366289512</v>
      </c>
      <c r="J315">
        <f t="shared" ref="J315:J378" si="41">$O$10*F315+$O$11</f>
        <v>1.8674731040896062</v>
      </c>
    </row>
    <row r="316" spans="1:10" x14ac:dyDescent="0.25">
      <c r="A316">
        <v>316</v>
      </c>
      <c r="B316">
        <v>536</v>
      </c>
      <c r="C316">
        <v>10.447696000000001</v>
      </c>
      <c r="D316">
        <f t="shared" si="35"/>
        <v>0.10447696000000001</v>
      </c>
      <c r="E316">
        <f t="shared" si="36"/>
        <v>3.8379826287577741</v>
      </c>
      <c r="F316">
        <f t="shared" si="37"/>
        <v>2.3134328358208953</v>
      </c>
      <c r="G316">
        <f t="shared" si="38"/>
        <v>14.730110658646433</v>
      </c>
      <c r="H316">
        <f t="shared" si="39"/>
        <v>110.58798138505017</v>
      </c>
      <c r="I316">
        <f t="shared" si="40"/>
        <v>15.322299837713047</v>
      </c>
      <c r="J316">
        <f t="shared" si="41"/>
        <v>1.8743266187767196</v>
      </c>
    </row>
    <row r="317" spans="1:10" x14ac:dyDescent="0.25">
      <c r="A317">
        <v>317</v>
      </c>
      <c r="B317">
        <v>535</v>
      </c>
      <c r="C317">
        <v>10.313067</v>
      </c>
      <c r="D317">
        <f t="shared" si="35"/>
        <v>0.10313067000000001</v>
      </c>
      <c r="E317">
        <f t="shared" si="36"/>
        <v>3.8997836196286171</v>
      </c>
      <c r="F317">
        <f t="shared" si="37"/>
        <v>2.3177570093457942</v>
      </c>
      <c r="G317">
        <f t="shared" si="38"/>
        <v>15.208312279923678</v>
      </c>
      <c r="H317">
        <f t="shared" si="39"/>
        <v>100.97514235658856</v>
      </c>
      <c r="I317">
        <f t="shared" si="40"/>
        <v>16.074165553889486</v>
      </c>
      <c r="J317">
        <f t="shared" si="41"/>
        <v>1.8812057540794851</v>
      </c>
    </row>
    <row r="318" spans="1:10" x14ac:dyDescent="0.25">
      <c r="A318">
        <v>318</v>
      </c>
      <c r="B318">
        <v>534</v>
      </c>
      <c r="C318">
        <v>10.194504</v>
      </c>
      <c r="D318">
        <f t="shared" si="35"/>
        <v>0.10194504</v>
      </c>
      <c r="E318">
        <f t="shared" si="36"/>
        <v>3.9555760200820047</v>
      </c>
      <c r="F318">
        <f t="shared" si="37"/>
        <v>2.3220973782771535</v>
      </c>
      <c r="G318">
        <f t="shared" si="38"/>
        <v>15.646581650647793</v>
      </c>
      <c r="H318">
        <f t="shared" si="39"/>
        <v>94.566178106295183</v>
      </c>
      <c r="I318">
        <f t="shared" si="40"/>
        <v>16.828847246531097</v>
      </c>
      <c r="J318">
        <f t="shared" si="41"/>
        <v>1.8881106539339467</v>
      </c>
    </row>
    <row r="319" spans="1:10" x14ac:dyDescent="0.25">
      <c r="A319">
        <v>319</v>
      </c>
      <c r="B319">
        <v>533</v>
      </c>
      <c r="C319">
        <v>10.08699</v>
      </c>
      <c r="D319">
        <f t="shared" si="35"/>
        <v>0.1008699</v>
      </c>
      <c r="E319">
        <f t="shared" si="36"/>
        <v>4.0073150500100132</v>
      </c>
      <c r="F319">
        <f t="shared" si="37"/>
        <v>2.3264540337711068</v>
      </c>
      <c r="G319">
        <f t="shared" si="38"/>
        <v>16.058573910036756</v>
      </c>
      <c r="H319">
        <f t="shared" si="39"/>
        <v>79.893321056232296</v>
      </c>
      <c r="I319">
        <f t="shared" si="40"/>
        <v>17.586360765411428</v>
      </c>
      <c r="J319">
        <f t="shared" si="41"/>
        <v>1.8950414633563422</v>
      </c>
    </row>
    <row r="320" spans="1:10" x14ac:dyDescent="0.25">
      <c r="A320">
        <v>320</v>
      </c>
      <c r="B320">
        <v>532</v>
      </c>
      <c r="C320">
        <v>9.9986409999999992</v>
      </c>
      <c r="D320">
        <f t="shared" si="35"/>
        <v>9.9986409999999998E-2</v>
      </c>
      <c r="E320">
        <f t="shared" si="36"/>
        <v>4.0506727973566017</v>
      </c>
      <c r="F320">
        <f t="shared" si="37"/>
        <v>2.3308270676691731</v>
      </c>
      <c r="G320">
        <f t="shared" si="38"/>
        <v>16.407950111244755</v>
      </c>
      <c r="H320">
        <f t="shared" si="39"/>
        <v>72.188272854413739</v>
      </c>
      <c r="I320">
        <f t="shared" si="40"/>
        <v>18.346722079475626</v>
      </c>
      <c r="J320">
        <f t="shared" si="41"/>
        <v>1.9019983284532587</v>
      </c>
    </row>
    <row r="321" spans="1:10" x14ac:dyDescent="0.25">
      <c r="A321">
        <v>321</v>
      </c>
      <c r="B321">
        <v>531</v>
      </c>
      <c r="C321">
        <v>9.9206430000000001</v>
      </c>
      <c r="D321">
        <f t="shared" si="35"/>
        <v>9.9206429999999998E-2</v>
      </c>
      <c r="E321">
        <f t="shared" si="36"/>
        <v>4.0895991104273435</v>
      </c>
      <c r="F321">
        <f t="shared" si="37"/>
        <v>2.335216572504708</v>
      </c>
      <c r="G321">
        <f t="shared" si="38"/>
        <v>16.724820884008118</v>
      </c>
      <c r="H321">
        <f t="shared" si="39"/>
        <v>67.320005938714374</v>
      </c>
      <c r="I321">
        <f t="shared" si="40"/>
        <v>19.109947277961794</v>
      </c>
      <c r="J321">
        <f t="shared" si="41"/>
        <v>1.9089813964318951</v>
      </c>
    </row>
    <row r="322" spans="1:10" x14ac:dyDescent="0.25">
      <c r="A322">
        <v>322</v>
      </c>
      <c r="B322">
        <v>530</v>
      </c>
      <c r="C322">
        <v>9.8493879999999994</v>
      </c>
      <c r="D322">
        <f t="shared" si="35"/>
        <v>9.8493879999999992E-2</v>
      </c>
      <c r="E322">
        <f t="shared" si="36"/>
        <v>4.1257044823366407</v>
      </c>
      <c r="F322">
        <f t="shared" si="37"/>
        <v>2.3396226415094339</v>
      </c>
      <c r="G322">
        <f t="shared" si="38"/>
        <v>17.021437475572647</v>
      </c>
      <c r="H322">
        <f t="shared" si="39"/>
        <v>54.04835990005531</v>
      </c>
      <c r="I322">
        <f t="shared" si="40"/>
        <v>19.876052571536661</v>
      </c>
      <c r="J322">
        <f t="shared" si="41"/>
        <v>1.9159908156104515</v>
      </c>
    </row>
    <row r="323" spans="1:10" x14ac:dyDescent="0.25">
      <c r="A323">
        <v>323</v>
      </c>
      <c r="B323">
        <v>529</v>
      </c>
      <c r="C323">
        <v>9.7931539999999995</v>
      </c>
      <c r="D323">
        <f t="shared" si="35"/>
        <v>9.7931539999999997E-2</v>
      </c>
      <c r="E323">
        <f t="shared" si="36"/>
        <v>4.1545732178150754</v>
      </c>
      <c r="F323">
        <f t="shared" si="37"/>
        <v>2.344045368620038</v>
      </c>
      <c r="G323">
        <f t="shared" si="38"/>
        <v>17.260478622186309</v>
      </c>
      <c r="H323">
        <f t="shared" si="39"/>
        <v>49.098209401527591</v>
      </c>
      <c r="I323">
        <f t="shared" si="40"/>
        <v>20.645054293442627</v>
      </c>
      <c r="J323">
        <f t="shared" si="41"/>
        <v>1.9230267354286248</v>
      </c>
    </row>
    <row r="324" spans="1:10" x14ac:dyDescent="0.25">
      <c r="A324">
        <v>324</v>
      </c>
      <c r="B324">
        <v>528</v>
      </c>
      <c r="C324">
        <v>9.7427720000000004</v>
      </c>
      <c r="D324">
        <f t="shared" si="35"/>
        <v>9.7427720000000009E-2</v>
      </c>
      <c r="E324">
        <f t="shared" si="36"/>
        <v>4.1807235180316153</v>
      </c>
      <c r="F324">
        <f t="shared" si="37"/>
        <v>2.3484848484848486</v>
      </c>
      <c r="G324">
        <f t="shared" si="38"/>
        <v>17.478449134222647</v>
      </c>
      <c r="H324">
        <f t="shared" si="39"/>
        <v>57.68558718214139</v>
      </c>
      <c r="I324">
        <f t="shared" si="40"/>
        <v>21.416968900658787</v>
      </c>
      <c r="J324">
        <f t="shared" si="41"/>
        <v>1.9300893064582301</v>
      </c>
    </row>
    <row r="325" spans="1:10" x14ac:dyDescent="0.25">
      <c r="A325">
        <v>325</v>
      </c>
      <c r="B325">
        <v>527</v>
      </c>
      <c r="C325">
        <v>9.6844169999999998</v>
      </c>
      <c r="D325">
        <f t="shared" si="35"/>
        <v>9.6844169999999993E-2</v>
      </c>
      <c r="E325">
        <f t="shared" si="36"/>
        <v>4.2113554861536269</v>
      </c>
      <c r="F325">
        <f t="shared" si="37"/>
        <v>2.3529411764705883</v>
      </c>
      <c r="G325">
        <f t="shared" si="38"/>
        <v>17.73551503075625</v>
      </c>
      <c r="H325">
        <f t="shared" si="39"/>
        <v>41.030564273783057</v>
      </c>
      <c r="I325">
        <f t="shared" si="40"/>
        <v>22.191812975075038</v>
      </c>
      <c r="J325">
        <f t="shared" si="41"/>
        <v>1.9371786804139437</v>
      </c>
    </row>
    <row r="326" spans="1:10" x14ac:dyDescent="0.25">
      <c r="A326">
        <v>326</v>
      </c>
      <c r="B326">
        <v>526</v>
      </c>
      <c r="C326">
        <v>9.6434370000000005</v>
      </c>
      <c r="D326">
        <f t="shared" si="35"/>
        <v>9.6434370000000005E-2</v>
      </c>
      <c r="E326">
        <f t="shared" si="36"/>
        <v>4.2330905864646438</v>
      </c>
      <c r="F326">
        <f t="shared" si="37"/>
        <v>2.3574144486692017</v>
      </c>
      <c r="G326">
        <f t="shared" si="38"/>
        <v>17.919055913215583</v>
      </c>
      <c r="H326">
        <f t="shared" si="39"/>
        <v>34.671568062189444</v>
      </c>
      <c r="I326">
        <f t="shared" si="40"/>
        <v>22.96960322467919</v>
      </c>
      <c r="J326">
        <f t="shared" si="41"/>
        <v>1.9442950101641658</v>
      </c>
    </row>
    <row r="327" spans="1:10" x14ac:dyDescent="0.25">
      <c r="A327">
        <v>327</v>
      </c>
      <c r="B327">
        <v>525</v>
      </c>
      <c r="C327">
        <v>9.6091119999999997</v>
      </c>
      <c r="D327">
        <f t="shared" si="35"/>
        <v>9.6091120000000002E-2</v>
      </c>
      <c r="E327">
        <f t="shared" si="36"/>
        <v>4.2514400047728369</v>
      </c>
      <c r="F327">
        <f t="shared" si="37"/>
        <v>2.361904761904762</v>
      </c>
      <c r="G327">
        <f t="shared" si="38"/>
        <v>18.074742114182861</v>
      </c>
      <c r="H327">
        <f t="shared" si="39"/>
        <v>37.028019276376519</v>
      </c>
      <c r="I327">
        <f t="shared" si="40"/>
        <v>23.750356484758015</v>
      </c>
      <c r="J327">
        <f t="shared" si="41"/>
        <v>1.9514384497420081</v>
      </c>
    </row>
    <row r="328" spans="1:10" x14ac:dyDescent="0.25">
      <c r="A328">
        <v>328</v>
      </c>
      <c r="B328">
        <v>524</v>
      </c>
      <c r="C328">
        <v>9.572749</v>
      </c>
      <c r="D328">
        <f t="shared" si="35"/>
        <v>9.5727489999999998E-2</v>
      </c>
      <c r="E328">
        <f t="shared" si="36"/>
        <v>4.2710237798029596</v>
      </c>
      <c r="F328">
        <f t="shared" si="37"/>
        <v>2.3664122137404582</v>
      </c>
      <c r="G328">
        <f t="shared" si="38"/>
        <v>18.24164412764236</v>
      </c>
      <c r="H328">
        <f t="shared" si="39"/>
        <v>36.659455933138261</v>
      </c>
      <c r="I328">
        <f t="shared" si="40"/>
        <v>24.534089719111989</v>
      </c>
      <c r="J328">
        <f t="shared" si="41"/>
        <v>1.9586091543564068</v>
      </c>
    </row>
    <row r="329" spans="1:10" x14ac:dyDescent="0.25">
      <c r="A329">
        <v>329</v>
      </c>
      <c r="B329">
        <v>523</v>
      </c>
      <c r="C329">
        <v>9.5370469999999994</v>
      </c>
      <c r="D329">
        <f t="shared" si="35"/>
        <v>9.5370469999999999E-2</v>
      </c>
      <c r="E329">
        <f t="shared" si="36"/>
        <v>4.2903982047483931</v>
      </c>
      <c r="F329">
        <f t="shared" si="37"/>
        <v>2.3709369024856595</v>
      </c>
      <c r="G329">
        <f t="shared" si="38"/>
        <v>18.407516755308233</v>
      </c>
      <c r="H329">
        <f t="shared" si="39"/>
        <v>29.991698668996495</v>
      </c>
      <c r="I329">
        <f t="shared" si="40"/>
        <v>25.32082002128368</v>
      </c>
      <c r="J329">
        <f t="shared" si="41"/>
        <v>1.9658072804033648</v>
      </c>
    </row>
    <row r="330" spans="1:10" x14ac:dyDescent="0.25">
      <c r="A330">
        <v>330</v>
      </c>
      <c r="B330">
        <v>522</v>
      </c>
      <c r="C330">
        <v>9.5080460000000002</v>
      </c>
      <c r="D330">
        <f t="shared" si="35"/>
        <v>9.5080460000000006E-2</v>
      </c>
      <c r="E330">
        <f t="shared" si="36"/>
        <v>4.3062442791810822</v>
      </c>
      <c r="F330">
        <f t="shared" si="37"/>
        <v>2.3754789272030652</v>
      </c>
      <c r="G330">
        <f t="shared" si="38"/>
        <v>18.543739791979799</v>
      </c>
      <c r="H330">
        <f t="shared" si="39"/>
        <v>30.939140576923123</v>
      </c>
      <c r="I330">
        <f t="shared" si="40"/>
        <v>26.110564615800911</v>
      </c>
      <c r="J330">
        <f t="shared" si="41"/>
        <v>1.9730329854773236</v>
      </c>
    </row>
    <row r="331" spans="1:10" x14ac:dyDescent="0.25">
      <c r="A331">
        <v>331</v>
      </c>
      <c r="B331">
        <v>521</v>
      </c>
      <c r="C331">
        <v>9.4783120000000007</v>
      </c>
      <c r="D331">
        <f t="shared" si="35"/>
        <v>9.4783120000000012E-2</v>
      </c>
      <c r="E331">
        <f t="shared" si="36"/>
        <v>4.3225924607511033</v>
      </c>
      <c r="F331">
        <f t="shared" si="37"/>
        <v>2.3800383877159308</v>
      </c>
      <c r="G331">
        <f t="shared" si="38"/>
        <v>18.684805581742278</v>
      </c>
      <c r="H331">
        <f t="shared" si="39"/>
        <v>34.097156755177856</v>
      </c>
      <c r="I331">
        <f t="shared" si="40"/>
        <v>26.903340859433342</v>
      </c>
      <c r="J331">
        <f t="shared" si="41"/>
        <v>1.98028642838266</v>
      </c>
    </row>
    <row r="332" spans="1:10" x14ac:dyDescent="0.25">
      <c r="A332">
        <v>332</v>
      </c>
      <c r="B332">
        <v>520</v>
      </c>
      <c r="C332">
        <v>9.4457640000000005</v>
      </c>
      <c r="D332">
        <f t="shared" si="35"/>
        <v>9.4457640000000009E-2</v>
      </c>
      <c r="E332">
        <f t="shared" si="36"/>
        <v>4.3406068887300675</v>
      </c>
      <c r="F332">
        <f t="shared" si="37"/>
        <v>2.3846153846153846</v>
      </c>
      <c r="G332">
        <f t="shared" si="38"/>
        <v>18.840868162490917</v>
      </c>
      <c r="H332">
        <f t="shared" si="39"/>
        <v>29.881875877020438</v>
      </c>
      <c r="I332">
        <f t="shared" si="40"/>
        <v>27.699166242464401</v>
      </c>
      <c r="J332">
        <f t="shared" si="41"/>
        <v>1.9875677691453246</v>
      </c>
    </row>
    <row r="333" spans="1:10" x14ac:dyDescent="0.25">
      <c r="A333">
        <v>333</v>
      </c>
      <c r="B333">
        <v>519</v>
      </c>
      <c r="C333">
        <v>9.4174260000000007</v>
      </c>
      <c r="D333">
        <f t="shared" si="35"/>
        <v>9.417426000000001E-2</v>
      </c>
      <c r="E333">
        <f t="shared" si="36"/>
        <v>4.3563935158425862</v>
      </c>
      <c r="F333">
        <f t="shared" si="37"/>
        <v>2.3892100192678227</v>
      </c>
      <c r="G333">
        <f t="shared" si="38"/>
        <v>18.978164464875331</v>
      </c>
      <c r="H333">
        <f t="shared" si="39"/>
        <v>37.505764989484973</v>
      </c>
      <c r="I333">
        <f t="shared" si="40"/>
        <v>28.498058389977245</v>
      </c>
      <c r="J333">
        <f t="shared" si="41"/>
        <v>1.9948771690246083</v>
      </c>
    </row>
    <row r="334" spans="1:10" x14ac:dyDescent="0.25">
      <c r="A334">
        <v>334</v>
      </c>
      <c r="B334">
        <v>518</v>
      </c>
      <c r="C334">
        <v>9.3821080000000006</v>
      </c>
      <c r="D334">
        <f t="shared" si="35"/>
        <v>9.3821080000000001E-2</v>
      </c>
      <c r="E334">
        <f t="shared" si="36"/>
        <v>4.3762032746391659</v>
      </c>
      <c r="F334">
        <f t="shared" si="37"/>
        <v>2.3938223938223939</v>
      </c>
      <c r="G334">
        <f t="shared" si="38"/>
        <v>19.151155100962558</v>
      </c>
      <c r="H334">
        <f t="shared" si="39"/>
        <v>26.231174895637633</v>
      </c>
      <c r="I334">
        <f t="shared" si="40"/>
        <v>29.300035063156201</v>
      </c>
      <c r="J334">
        <f t="shared" si="41"/>
        <v>2.0022147905250476</v>
      </c>
    </row>
    <row r="335" spans="1:10" x14ac:dyDescent="0.25">
      <c r="A335">
        <v>335</v>
      </c>
      <c r="B335">
        <v>517</v>
      </c>
      <c r="C335">
        <v>9.3575649999999992</v>
      </c>
      <c r="D335">
        <f t="shared" si="35"/>
        <v>9.3575649999999996E-2</v>
      </c>
      <c r="E335">
        <f t="shared" si="36"/>
        <v>4.390058216389213</v>
      </c>
      <c r="F335">
        <f t="shared" si="37"/>
        <v>2.3984526112185685</v>
      </c>
      <c r="G335">
        <f t="shared" si="38"/>
        <v>19.272611143286436</v>
      </c>
      <c r="H335">
        <f t="shared" si="39"/>
        <v>33.095992301019059</v>
      </c>
      <c r="I335">
        <f t="shared" si="40"/>
        <v>30.105114160602682</v>
      </c>
      <c r="J335">
        <f t="shared" si="41"/>
        <v>2.009580797408467</v>
      </c>
    </row>
    <row r="336" spans="1:10" x14ac:dyDescent="0.25">
      <c r="A336">
        <v>336</v>
      </c>
      <c r="B336">
        <v>516</v>
      </c>
      <c r="C336">
        <v>9.3267740000000003</v>
      </c>
      <c r="D336">
        <f t="shared" si="35"/>
        <v>9.3267740000000002E-2</v>
      </c>
      <c r="E336">
        <f t="shared" si="36"/>
        <v>4.4075442984075064</v>
      </c>
      <c r="F336">
        <f t="shared" si="37"/>
        <v>2.4031007751937983</v>
      </c>
      <c r="G336">
        <f t="shared" si="38"/>
        <v>19.426446742424517</v>
      </c>
      <c r="H336">
        <f t="shared" si="39"/>
        <v>25.637281794022773</v>
      </c>
      <c r="I336">
        <f t="shared" si="40"/>
        <v>30.913313719667201</v>
      </c>
      <c r="J336">
        <f t="shared" si="41"/>
        <v>2.0169753547061635</v>
      </c>
    </row>
    <row r="337" spans="1:10" x14ac:dyDescent="0.25">
      <c r="A337">
        <v>337</v>
      </c>
      <c r="B337">
        <v>515</v>
      </c>
      <c r="C337">
        <v>9.3030539999999995</v>
      </c>
      <c r="D337">
        <f t="shared" si="35"/>
        <v>9.3030539999999995E-2</v>
      </c>
      <c r="E337">
        <f t="shared" si="36"/>
        <v>4.4210944135801622</v>
      </c>
      <c r="F337">
        <f t="shared" si="37"/>
        <v>2.407766990291262</v>
      </c>
      <c r="G337">
        <f t="shared" si="38"/>
        <v>19.546075813789717</v>
      </c>
      <c r="H337">
        <f t="shared" si="39"/>
        <v>40.322905298479654</v>
      </c>
      <c r="I337">
        <f t="shared" si="40"/>
        <v>31.724651917796109</v>
      </c>
      <c r="J337">
        <f t="shared" si="41"/>
        <v>2.0243986287312299</v>
      </c>
    </row>
    <row r="338" spans="1:10" x14ac:dyDescent="0.25">
      <c r="A338">
        <v>338</v>
      </c>
      <c r="B338">
        <v>514</v>
      </c>
      <c r="C338">
        <v>9.2659939999999992</v>
      </c>
      <c r="D338">
        <f t="shared" si="35"/>
        <v>9.2659939999999996E-2</v>
      </c>
      <c r="E338">
        <f t="shared" si="36"/>
        <v>4.4424051239446278</v>
      </c>
      <c r="F338">
        <f t="shared" si="37"/>
        <v>2.4124513618677041</v>
      </c>
      <c r="G338">
        <f t="shared" si="38"/>
        <v>19.734963285249485</v>
      </c>
      <c r="H338">
        <f t="shared" si="39"/>
        <v>15.228529488330841</v>
      </c>
      <c r="I338">
        <f t="shared" si="40"/>
        <v>32.539147073894355</v>
      </c>
      <c r="J338">
        <f t="shared" si="41"/>
        <v>2.0318507870910238</v>
      </c>
    </row>
    <row r="339" spans="1:10" x14ac:dyDescent="0.25">
      <c r="A339">
        <v>339</v>
      </c>
      <c r="B339">
        <v>513</v>
      </c>
      <c r="C339">
        <v>9.2520670000000003</v>
      </c>
      <c r="D339">
        <f t="shared" si="35"/>
        <v>9.2520669999999999E-2</v>
      </c>
      <c r="E339">
        <f t="shared" si="36"/>
        <v>4.4504581212892695</v>
      </c>
      <c r="F339">
        <f t="shared" si="37"/>
        <v>2.4171539961013644</v>
      </c>
      <c r="G339">
        <f t="shared" si="38"/>
        <v>19.806577489349614</v>
      </c>
      <c r="H339">
        <f t="shared" si="39"/>
        <v>27.137710111533824</v>
      </c>
      <c r="I339">
        <f t="shared" si="40"/>
        <v>33.35681764970451</v>
      </c>
      <c r="J339">
        <f t="shared" si="41"/>
        <v>2.039331998699784</v>
      </c>
    </row>
    <row r="340" spans="1:10" x14ac:dyDescent="0.25">
      <c r="A340">
        <v>340</v>
      </c>
      <c r="B340">
        <v>512</v>
      </c>
      <c r="C340">
        <v>9.2273189999999996</v>
      </c>
      <c r="D340">
        <f t="shared" si="35"/>
        <v>9.2273189999999991E-2</v>
      </c>
      <c r="E340">
        <f t="shared" si="36"/>
        <v>4.4648286332832763</v>
      </c>
      <c r="F340">
        <f t="shared" si="37"/>
        <v>2.421875</v>
      </c>
      <c r="G340">
        <f t="shared" si="38"/>
        <v>19.934694724586208</v>
      </c>
      <c r="H340">
        <f t="shared" si="39"/>
        <v>26.341480661573591</v>
      </c>
      <c r="I340">
        <f t="shared" si="40"/>
        <v>34.177682251201418</v>
      </c>
      <c r="J340">
        <f t="shared" si="41"/>
        <v>2.0468424337913911</v>
      </c>
    </row>
    <row r="341" spans="1:10" x14ac:dyDescent="0.25">
      <c r="A341">
        <v>341</v>
      </c>
      <c r="B341">
        <v>511</v>
      </c>
      <c r="C341">
        <v>9.2034070000000003</v>
      </c>
      <c r="D341">
        <f t="shared" si="35"/>
        <v>9.2034070000000009E-2</v>
      </c>
      <c r="E341">
        <f t="shared" si="36"/>
        <v>4.478787746976554</v>
      </c>
      <c r="F341">
        <f t="shared" si="37"/>
        <v>2.4266144814090018</v>
      </c>
      <c r="G341">
        <f t="shared" si="38"/>
        <v>20.059539682467317</v>
      </c>
      <c r="H341">
        <f t="shared" si="39"/>
        <v>21.863259793181541</v>
      </c>
      <c r="I341">
        <f t="shared" si="40"/>
        <v>35.001759630003562</v>
      </c>
      <c r="J341">
        <f t="shared" si="41"/>
        <v>2.05438226393228</v>
      </c>
    </row>
    <row r="342" spans="1:10" x14ac:dyDescent="0.25">
      <c r="A342">
        <v>342</v>
      </c>
      <c r="B342">
        <v>510</v>
      </c>
      <c r="C342">
        <v>9.1836339999999996</v>
      </c>
      <c r="D342">
        <f t="shared" si="35"/>
        <v>9.1836340000000002E-2</v>
      </c>
      <c r="E342">
        <f t="shared" si="36"/>
        <v>4.4903860135573552</v>
      </c>
      <c r="F342">
        <f t="shared" si="37"/>
        <v>2.4313725490196076</v>
      </c>
      <c r="G342">
        <f t="shared" si="38"/>
        <v>20.163566550751515</v>
      </c>
      <c r="H342">
        <f t="shared" si="39"/>
        <v>24.600130814946596</v>
      </c>
      <c r="I342">
        <f t="shared" si="40"/>
        <v>35.82906868480103</v>
      </c>
      <c r="J342">
        <f t="shared" si="41"/>
        <v>2.061951662034506</v>
      </c>
    </row>
    <row r="343" spans="1:10" x14ac:dyDescent="0.25">
      <c r="B343">
        <v>509</v>
      </c>
      <c r="C343">
        <v>9.1614620000000002</v>
      </c>
      <c r="D343">
        <f t="shared" si="35"/>
        <v>9.1614620000000008E-2</v>
      </c>
      <c r="E343">
        <f t="shared" si="36"/>
        <v>4.5034515156955539</v>
      </c>
      <c r="F343">
        <f t="shared" si="37"/>
        <v>2.4361493123772102</v>
      </c>
      <c r="G343">
        <f t="shared" si="38"/>
        <v>20.281075554220582</v>
      </c>
      <c r="H343">
        <f t="shared" si="39"/>
        <v>14.673444468164668</v>
      </c>
      <c r="I343">
        <f t="shared" si="40"/>
        <v>36.659628462800072</v>
      </c>
      <c r="J343">
        <f t="shared" si="41"/>
        <v>2.0695508023689611</v>
      </c>
    </row>
    <row r="344" spans="1:10" x14ac:dyDescent="0.25">
      <c r="B344">
        <v>508</v>
      </c>
      <c r="C344">
        <v>9.1482670000000006</v>
      </c>
      <c r="D344">
        <f t="shared" si="35"/>
        <v>9.1482670000000002E-2</v>
      </c>
      <c r="E344">
        <f t="shared" si="36"/>
        <v>4.5112573720811211</v>
      </c>
      <c r="F344">
        <f t="shared" si="37"/>
        <v>2.4409448818897639</v>
      </c>
      <c r="G344">
        <f t="shared" si="38"/>
        <v>20.351443077156262</v>
      </c>
      <c r="H344">
        <f t="shared" si="39"/>
        <v>17.694616577483686</v>
      </c>
      <c r="I344">
        <f t="shared" si="40"/>
        <v>37.493458161184947</v>
      </c>
      <c r="J344">
        <f t="shared" si="41"/>
        <v>2.0771798605787484</v>
      </c>
    </row>
    <row r="345" spans="1:10" x14ac:dyDescent="0.25">
      <c r="B345">
        <v>507</v>
      </c>
      <c r="C345">
        <v>9.1323740000000004</v>
      </c>
      <c r="D345">
        <f t="shared" si="35"/>
        <v>9.132374E-2</v>
      </c>
      <c r="E345">
        <f t="shared" si="36"/>
        <v>4.5206895024644611</v>
      </c>
      <c r="F345">
        <f t="shared" si="37"/>
        <v>2.445759368836292</v>
      </c>
      <c r="G345">
        <f t="shared" si="38"/>
        <v>20.436633577692376</v>
      </c>
      <c r="H345">
        <f t="shared" si="39"/>
        <v>20.595988477442493</v>
      </c>
      <c r="I345">
        <f t="shared" si="40"/>
        <v>38.330577128596929</v>
      </c>
      <c r="J345">
        <f t="shared" si="41"/>
        <v>2.084839013692716</v>
      </c>
    </row>
    <row r="346" spans="1:10" x14ac:dyDescent="0.25">
      <c r="B346">
        <v>506</v>
      </c>
      <c r="C346">
        <v>9.1139139999999994</v>
      </c>
      <c r="D346">
        <f t="shared" si="35"/>
        <v>9.1139139999999993E-2</v>
      </c>
      <c r="E346">
        <f t="shared" si="36"/>
        <v>4.5316867310792031</v>
      </c>
      <c r="F346">
        <f t="shared" si="37"/>
        <v>2.4505928853754941</v>
      </c>
      <c r="G346">
        <f t="shared" si="38"/>
        <v>20.536184628639312</v>
      </c>
      <c r="H346">
        <f t="shared" si="39"/>
        <v>9.6846139786059329</v>
      </c>
      <c r="I346">
        <f t="shared" si="40"/>
        <v>39.171004866631165</v>
      </c>
      <c r="J346">
        <f t="shared" si="41"/>
        <v>2.0925284401391502</v>
      </c>
    </row>
    <row r="347" spans="1:10" x14ac:dyDescent="0.25">
      <c r="B347">
        <v>505</v>
      </c>
      <c r="C347">
        <v>9.1052409999999995</v>
      </c>
      <c r="D347">
        <f t="shared" si="35"/>
        <v>9.105241E-2</v>
      </c>
      <c r="E347">
        <f t="shared" si="36"/>
        <v>4.5368690480944336</v>
      </c>
      <c r="F347">
        <f t="shared" si="37"/>
        <v>2.4554455445544554</v>
      </c>
      <c r="G347">
        <f t="shared" si="38"/>
        <v>20.58318075955729</v>
      </c>
      <c r="H347">
        <f t="shared" si="39"/>
        <v>1.820687740667233</v>
      </c>
      <c r="I347">
        <f t="shared" si="40"/>
        <v>40.014761031350588</v>
      </c>
      <c r="J347">
        <f t="shared" si="41"/>
        <v>2.1002483197596296</v>
      </c>
    </row>
    <row r="348" spans="1:10" x14ac:dyDescent="0.25">
      <c r="B348">
        <v>504</v>
      </c>
      <c r="C348">
        <v>9.1036070000000002</v>
      </c>
      <c r="D348">
        <f t="shared" si="35"/>
        <v>9.1036069999999997E-2</v>
      </c>
      <c r="E348">
        <f t="shared" si="36"/>
        <v>4.5378465153485035</v>
      </c>
      <c r="F348">
        <f t="shared" si="37"/>
        <v>2.4603174603174605</v>
      </c>
      <c r="G348">
        <f t="shared" si="38"/>
        <v>20.592050996860557</v>
      </c>
      <c r="H348">
        <f t="shared" si="39"/>
        <v>19.550579135386524</v>
      </c>
      <c r="I348">
        <f t="shared" si="40"/>
        <v>40.861865434818981</v>
      </c>
      <c r="J348">
        <f t="shared" si="41"/>
        <v>2.1079988338230473</v>
      </c>
    </row>
    <row r="349" spans="1:10" x14ac:dyDescent="0.25">
      <c r="B349">
        <v>503</v>
      </c>
      <c r="C349">
        <v>9.0860509999999994</v>
      </c>
      <c r="D349">
        <f t="shared" si="35"/>
        <v>9.0860509999999992E-2</v>
      </c>
      <c r="E349">
        <f t="shared" si="36"/>
        <v>4.5483709714894855</v>
      </c>
      <c r="F349">
        <f t="shared" si="37"/>
        <v>2.4652087475149105</v>
      </c>
      <c r="G349">
        <f t="shared" si="38"/>
        <v>20.687678494288207</v>
      </c>
      <c r="H349">
        <f t="shared" si="39"/>
        <v>11.520219909440595</v>
      </c>
      <c r="I349">
        <f t="shared" si="40"/>
        <v>41.712338046651041</v>
      </c>
      <c r="J349">
        <f t="shared" si="41"/>
        <v>2.1157801650397987</v>
      </c>
    </row>
    <row r="350" spans="1:10" x14ac:dyDescent="0.25">
      <c r="B350">
        <v>502</v>
      </c>
      <c r="C350">
        <v>9.0757159999999999</v>
      </c>
      <c r="D350">
        <f t="shared" si="35"/>
        <v>9.0757160000000003E-2</v>
      </c>
      <c r="E350">
        <f t="shared" si="36"/>
        <v>4.5545857874533846</v>
      </c>
      <c r="F350">
        <f t="shared" si="37"/>
        <v>2.4701195219123506</v>
      </c>
      <c r="G350">
        <f t="shared" si="38"/>
        <v>20.744251695272368</v>
      </c>
      <c r="H350">
        <f t="shared" si="39"/>
        <v>6.0076155165149192</v>
      </c>
      <c r="I350">
        <f t="shared" si="40"/>
        <v>42.566198995581999</v>
      </c>
      <c r="J350">
        <f t="shared" si="41"/>
        <v>2.1235924975761389</v>
      </c>
    </row>
    <row r="351" spans="1:10" x14ac:dyDescent="0.25">
      <c r="B351">
        <v>501</v>
      </c>
      <c r="C351">
        <v>9.0703200000000006</v>
      </c>
      <c r="D351">
        <f t="shared" si="35"/>
        <v>9.0703200000000012E-2</v>
      </c>
      <c r="E351">
        <f t="shared" si="36"/>
        <v>4.557836275292602</v>
      </c>
      <c r="F351">
        <f t="shared" si="37"/>
        <v>2.4750499001996009</v>
      </c>
      <c r="G351">
        <f t="shared" si="38"/>
        <v>20.773871512373141</v>
      </c>
      <c r="H351">
        <f t="shared" si="39"/>
        <v>10.262937913894651</v>
      </c>
      <c r="I351">
        <f t="shared" si="40"/>
        <v>43.423468571055651</v>
      </c>
      <c r="J351">
        <f t="shared" si="41"/>
        <v>2.1314360170687121</v>
      </c>
    </row>
    <row r="352" spans="1:10" x14ac:dyDescent="0.25">
      <c r="B352">
        <v>500</v>
      </c>
      <c r="C352">
        <v>9.0610890000000008</v>
      </c>
      <c r="D352">
        <f t="shared" si="35"/>
        <v>9.0610890000000013E-2</v>
      </c>
      <c r="E352">
        <f t="shared" si="36"/>
        <v>4.5634059735347039</v>
      </c>
      <c r="F352">
        <f t="shared" si="37"/>
        <v>2.48</v>
      </c>
      <c r="G352">
        <f t="shared" si="38"/>
        <v>20.824674079292219</v>
      </c>
      <c r="H352">
        <f t="shared" si="39"/>
        <v>6.0685897496117454</v>
      </c>
      <c r="I352">
        <f t="shared" si="40"/>
        <v>44.284167224831151</v>
      </c>
      <c r="J352">
        <f t="shared" si="41"/>
        <v>2.1393109106392552</v>
      </c>
    </row>
    <row r="353" spans="2:10" x14ac:dyDescent="0.25">
      <c r="B353">
        <v>499</v>
      </c>
      <c r="C353">
        <v>9.0556230000000006</v>
      </c>
      <c r="D353">
        <f t="shared" si="35"/>
        <v>9.0556230000000001E-2</v>
      </c>
      <c r="E353">
        <f t="shared" si="36"/>
        <v>4.5667093848309106</v>
      </c>
      <c r="F353">
        <f t="shared" si="37"/>
        <v>2.4849699398797593</v>
      </c>
      <c r="G353">
        <f t="shared" si="38"/>
        <v>20.854834605502713</v>
      </c>
      <c r="H353">
        <f t="shared" si="39"/>
        <v>13.925637492305549</v>
      </c>
      <c r="I353">
        <f t="shared" si="40"/>
        <v>45.148315572609761</v>
      </c>
      <c r="J353">
        <f t="shared" si="41"/>
        <v>2.1472173669094796</v>
      </c>
    </row>
    <row r="354" spans="2:10" x14ac:dyDescent="0.25">
      <c r="B354">
        <v>498</v>
      </c>
      <c r="C354">
        <v>9.0430700000000002</v>
      </c>
      <c r="D354">
        <f t="shared" si="35"/>
        <v>9.0430700000000003E-2</v>
      </c>
      <c r="E354">
        <f t="shared" si="36"/>
        <v>4.5743111106211165</v>
      </c>
      <c r="F354">
        <f t="shared" si="37"/>
        <v>2.4899598393574296</v>
      </c>
      <c r="G354">
        <f t="shared" si="38"/>
        <v>20.924322136751794</v>
      </c>
      <c r="H354">
        <f t="shared" si="39"/>
        <v>5.3775857758623866</v>
      </c>
      <c r="I354">
        <f t="shared" si="40"/>
        <v>46.015934395680688</v>
      </c>
      <c r="J354">
        <f t="shared" si="41"/>
        <v>2.1551555760161314</v>
      </c>
    </row>
    <row r="355" spans="2:10" x14ac:dyDescent="0.25">
      <c r="B355">
        <v>497</v>
      </c>
      <c r="C355">
        <v>9.0382180000000005</v>
      </c>
      <c r="D355">
        <f t="shared" si="35"/>
        <v>9.0382180000000006E-2</v>
      </c>
      <c r="E355">
        <f t="shared" si="36"/>
        <v>4.5772550433146915</v>
      </c>
      <c r="F355">
        <f t="shared" si="37"/>
        <v>2.4949698189134808</v>
      </c>
      <c r="G355">
        <f t="shared" si="38"/>
        <v>20.951263731549776</v>
      </c>
      <c r="H355">
        <f t="shared" si="39"/>
        <v>8.6008014299423561</v>
      </c>
      <c r="I355">
        <f t="shared" si="40"/>
        <v>46.887044642586886</v>
      </c>
      <c r="J355">
        <f t="shared" si="41"/>
        <v>2.1631257296262301</v>
      </c>
    </row>
    <row r="356" spans="2:10" x14ac:dyDescent="0.25">
      <c r="B356">
        <v>496</v>
      </c>
      <c r="C356">
        <v>9.0304439999999992</v>
      </c>
      <c r="D356">
        <f t="shared" si="35"/>
        <v>9.0304439999999986E-2</v>
      </c>
      <c r="E356">
        <f t="shared" si="36"/>
        <v>4.5819785377314437</v>
      </c>
      <c r="F356">
        <f t="shared" si="37"/>
        <v>2.5</v>
      </c>
      <c r="G356">
        <f t="shared" si="38"/>
        <v>20.99452732023158</v>
      </c>
      <c r="H356">
        <f t="shared" si="39"/>
        <v>-5.5309567220751026</v>
      </c>
      <c r="I356">
        <f t="shared" si="40"/>
        <v>47.761667430811315</v>
      </c>
      <c r="J356">
        <f t="shared" si="41"/>
        <v>2.1711280209524988</v>
      </c>
    </row>
    <row r="357" spans="2:10" x14ac:dyDescent="0.25">
      <c r="B357">
        <v>495</v>
      </c>
      <c r="C357">
        <v>9.0354609999999997</v>
      </c>
      <c r="D357">
        <f t="shared" si="35"/>
        <v>9.0354610000000002E-2</v>
      </c>
      <c r="E357">
        <f t="shared" si="36"/>
        <v>4.5789292629797869</v>
      </c>
      <c r="F357">
        <f t="shared" si="37"/>
        <v>2.5050505050505052</v>
      </c>
      <c r="G357">
        <f t="shared" si="38"/>
        <v>20.966593195372614</v>
      </c>
      <c r="H357">
        <f t="shared" si="39"/>
        <v>3.0424335687792072</v>
      </c>
      <c r="I357">
        <f t="shared" si="40"/>
        <v>48.639824048483092</v>
      </c>
      <c r="J357">
        <f t="shared" si="41"/>
        <v>2.1791626447689745</v>
      </c>
    </row>
    <row r="358" spans="2:10" x14ac:dyDescent="0.25">
      <c r="B358">
        <v>494</v>
      </c>
      <c r="C358">
        <v>9.0326889999999995</v>
      </c>
      <c r="D358">
        <f t="shared" si="35"/>
        <v>9.0326889999999993E-2</v>
      </c>
      <c r="E358">
        <f t="shared" si="36"/>
        <v>4.5806136304320457</v>
      </c>
      <c r="F358">
        <f t="shared" si="37"/>
        <v>2.5101214574898787</v>
      </c>
      <c r="G358">
        <f t="shared" si="38"/>
        <v>20.982021231299846</v>
      </c>
      <c r="H358">
        <f t="shared" si="39"/>
        <v>1.7820948377956896</v>
      </c>
      <c r="I358">
        <f t="shared" si="40"/>
        <v>49.521535956104913</v>
      </c>
      <c r="J358">
        <f t="shared" si="41"/>
        <v>2.1872297974268124</v>
      </c>
    </row>
    <row r="359" spans="2:10" x14ac:dyDescent="0.25">
      <c r="B359">
        <v>493</v>
      </c>
      <c r="C359">
        <v>9.0310600000000001</v>
      </c>
      <c r="D359">
        <f t="shared" si="35"/>
        <v>9.0310600000000005E-2</v>
      </c>
      <c r="E359">
        <f t="shared" si="36"/>
        <v>4.5816039560824526</v>
      </c>
      <c r="F359">
        <f t="shared" si="37"/>
        <v>2.5152129817444218</v>
      </c>
      <c r="G359">
        <f t="shared" si="38"/>
        <v>20.991094810390379</v>
      </c>
      <c r="H359">
        <f t="shared" si="39"/>
        <v>-4.8613064429381927</v>
      </c>
      <c r="I359">
        <f t="shared" si="40"/>
        <v>50.406824788301208</v>
      </c>
      <c r="J359">
        <f t="shared" si="41"/>
        <v>2.1953296768702804</v>
      </c>
    </row>
    <row r="360" spans="2:10" x14ac:dyDescent="0.25">
      <c r="B360">
        <v>492</v>
      </c>
      <c r="C360">
        <v>9.0355240000000006</v>
      </c>
      <c r="D360">
        <f t="shared" si="35"/>
        <v>9.0355240000000003E-2</v>
      </c>
      <c r="E360">
        <f t="shared" si="36"/>
        <v>4.5788909940112905</v>
      </c>
      <c r="F360">
        <f t="shared" si="37"/>
        <v>2.5203252032520327</v>
      </c>
      <c r="G360">
        <f t="shared" si="38"/>
        <v>20.966242735037703</v>
      </c>
      <c r="H360">
        <f t="shared" si="39"/>
        <v>3.6434877758233273</v>
      </c>
      <c r="I360">
        <f t="shared" si="40"/>
        <v>51.295712355587909</v>
      </c>
      <c r="J360">
        <f t="shared" si="41"/>
        <v>2.2034624826529501</v>
      </c>
    </row>
    <row r="361" spans="2:10" x14ac:dyDescent="0.25">
      <c r="B361">
        <v>491</v>
      </c>
      <c r="C361">
        <v>9.0321639999999999</v>
      </c>
      <c r="D361">
        <f t="shared" si="35"/>
        <v>9.0321639999999995E-2</v>
      </c>
      <c r="E361">
        <f t="shared" si="36"/>
        <v>4.5809327568248852</v>
      </c>
      <c r="F361">
        <f t="shared" si="37"/>
        <v>2.5254582484725052</v>
      </c>
      <c r="G361">
        <f t="shared" si="38"/>
        <v>20.984944922551243</v>
      </c>
      <c r="H361">
        <f t="shared" si="39"/>
        <v>-12.102418229954791</v>
      </c>
      <c r="I361">
        <f t="shared" si="40"/>
        <v>52.18822064616279</v>
      </c>
      <c r="J361">
        <f t="shared" si="41"/>
        <v>2.2116284159540816</v>
      </c>
    </row>
    <row r="362" spans="2:10" x14ac:dyDescent="0.25">
      <c r="B362">
        <v>490</v>
      </c>
      <c r="C362">
        <v>9.0433859999999999</v>
      </c>
      <c r="D362">
        <f t="shared" si="35"/>
        <v>9.0433860000000005E-2</v>
      </c>
      <c r="E362">
        <f t="shared" si="36"/>
        <v>4.5741194892847634</v>
      </c>
      <c r="F362">
        <f t="shared" si="37"/>
        <v>2.5306122448979593</v>
      </c>
      <c r="G362">
        <f t="shared" si="38"/>
        <v>20.922569102254705</v>
      </c>
      <c r="H362">
        <f t="shared" si="39"/>
        <v>0.81262460281515814</v>
      </c>
      <c r="I362">
        <f t="shared" si="40"/>
        <v>53.084371827719679</v>
      </c>
      <c r="J362">
        <f t="shared" si="41"/>
        <v>2.2198276795952183</v>
      </c>
    </row>
    <row r="363" spans="2:10" x14ac:dyDescent="0.25">
      <c r="B363">
        <v>489</v>
      </c>
      <c r="C363">
        <v>9.0426280000000006</v>
      </c>
      <c r="D363">
        <f t="shared" si="35"/>
        <v>9.0426280000000012E-2</v>
      </c>
      <c r="E363">
        <f t="shared" si="36"/>
        <v>4.5745791605860511</v>
      </c>
      <c r="F363">
        <f t="shared" si="37"/>
        <v>2.5357873210633946</v>
      </c>
      <c r="G363">
        <f t="shared" si="38"/>
        <v>20.92677449646818</v>
      </c>
      <c r="H363">
        <f t="shared" si="39"/>
        <v>-11.212618376018671</v>
      </c>
      <c r="I363">
        <f t="shared" si="40"/>
        <v>53.984188249282909</v>
      </c>
      <c r="J363">
        <f t="shared" si="41"/>
        <v>2.2280604780569733</v>
      </c>
    </row>
    <row r="364" spans="2:10" x14ac:dyDescent="0.25">
      <c r="B364">
        <v>488</v>
      </c>
      <c r="C364">
        <v>9.0531480000000002</v>
      </c>
      <c r="D364">
        <f t="shared" si="35"/>
        <v>9.0531479999999998E-2</v>
      </c>
      <c r="E364">
        <f t="shared" si="36"/>
        <v>4.5682064894498051</v>
      </c>
      <c r="F364">
        <f t="shared" si="37"/>
        <v>2.540983606557377</v>
      </c>
      <c r="G364">
        <f t="shared" si="38"/>
        <v>20.868510530251314</v>
      </c>
      <c r="H364">
        <f t="shared" si="39"/>
        <v>-24.474141096099245</v>
      </c>
      <c r="I364">
        <f t="shared" si="40"/>
        <v>54.887692443065646</v>
      </c>
      <c r="J364">
        <f t="shared" si="41"/>
        <v>2.2363270174960301</v>
      </c>
    </row>
    <row r="365" spans="2:10" x14ac:dyDescent="0.25">
      <c r="B365">
        <v>487</v>
      </c>
      <c r="C365">
        <v>9.0763429999999996</v>
      </c>
      <c r="D365">
        <f t="shared" si="35"/>
        <v>9.0763429999999992E-2</v>
      </c>
      <c r="E365">
        <f t="shared" si="36"/>
        <v>4.5542083426406705</v>
      </c>
      <c r="F365">
        <f t="shared" si="37"/>
        <v>2.5462012320328542</v>
      </c>
      <c r="G365">
        <f t="shared" si="38"/>
        <v>20.740813628177882</v>
      </c>
      <c r="H365">
        <f t="shared" si="39"/>
        <v>-20.946598256862895</v>
      </c>
      <c r="I365">
        <f t="shared" si="40"/>
        <v>55.794907126350608</v>
      </c>
      <c r="J365">
        <f t="shared" si="41"/>
        <v>2.2446275057623528</v>
      </c>
    </row>
    <row r="366" spans="2:10" x14ac:dyDescent="0.25">
      <c r="B366">
        <v>486</v>
      </c>
      <c r="C366">
        <v>9.0964299999999998</v>
      </c>
      <c r="D366">
        <f t="shared" si="35"/>
        <v>9.0964299999999998E-2</v>
      </c>
      <c r="E366">
        <f t="shared" si="36"/>
        <v>4.5421440272419513</v>
      </c>
      <c r="F366">
        <f t="shared" si="37"/>
        <v>2.5514403292181069</v>
      </c>
      <c r="G366">
        <f t="shared" si="38"/>
        <v>20.631072364209732</v>
      </c>
      <c r="H366">
        <f t="shared" si="39"/>
        <v>-30.938144742626211</v>
      </c>
      <c r="I366">
        <f t="shared" si="40"/>
        <v>56.705855203393924</v>
      </c>
      <c r="J366">
        <f t="shared" si="41"/>
        <v>2.2529621524166026</v>
      </c>
    </row>
    <row r="367" spans="2:10" x14ac:dyDescent="0.25">
      <c r="B367">
        <v>485</v>
      </c>
      <c r="C367">
        <v>9.1264859999999999</v>
      </c>
      <c r="D367">
        <f t="shared" si="35"/>
        <v>9.1264860000000003E-2</v>
      </c>
      <c r="E367">
        <f t="shared" si="36"/>
        <v>4.5241923050713027</v>
      </c>
      <c r="F367">
        <f t="shared" si="37"/>
        <v>2.5567010309278349</v>
      </c>
      <c r="G367">
        <f t="shared" si="38"/>
        <v>20.468316013266389</v>
      </c>
      <c r="H367">
        <f t="shared" si="39"/>
        <v>-0.48329114174763521</v>
      </c>
      <c r="I367">
        <f t="shared" si="40"/>
        <v>57.620559767352859</v>
      </c>
      <c r="J367">
        <f t="shared" si="41"/>
        <v>2.2613311687477764</v>
      </c>
    </row>
    <row r="368" spans="2:10" x14ac:dyDescent="0.25">
      <c r="B368">
        <v>484</v>
      </c>
      <c r="C368">
        <v>9.1269600000000004</v>
      </c>
      <c r="D368">
        <f t="shared" si="35"/>
        <v>9.1269600000000006E-2</v>
      </c>
      <c r="E368">
        <f t="shared" si="36"/>
        <v>4.5239101512670157</v>
      </c>
      <c r="F368">
        <f t="shared" si="37"/>
        <v>2.5619834710743801</v>
      </c>
      <c r="G368">
        <f t="shared" si="38"/>
        <v>20.465763056736751</v>
      </c>
      <c r="H368">
        <f t="shared" si="39"/>
        <v>38.550589439372963</v>
      </c>
      <c r="I368">
        <f t="shared" si="40"/>
        <v>58.539044102237312</v>
      </c>
      <c r="J368">
        <f t="shared" si="41"/>
        <v>2.2697347677910629</v>
      </c>
    </row>
    <row r="369" spans="2:10" x14ac:dyDescent="0.25">
      <c r="B369">
        <v>483</v>
      </c>
      <c r="C369">
        <v>9.0892429999999997</v>
      </c>
      <c r="D369">
        <f t="shared" si="35"/>
        <v>9.0892429999999996E-2</v>
      </c>
      <c r="E369">
        <f t="shared" si="36"/>
        <v>4.5464543847672738</v>
      </c>
      <c r="F369">
        <f t="shared" si="37"/>
        <v>2.5672877846790891</v>
      </c>
      <c r="G369">
        <f t="shared" si="38"/>
        <v>20.670247472769571</v>
      </c>
      <c r="H369">
        <f t="shared" si="39"/>
        <v>34.667045339512917</v>
      </c>
      <c r="I369">
        <f t="shared" si="40"/>
        <v>59.461331684885238</v>
      </c>
      <c r="J369">
        <f t="shared" si="41"/>
        <v>2.2781731643459167</v>
      </c>
    </row>
    <row r="370" spans="2:10" x14ac:dyDescent="0.25">
      <c r="B370">
        <v>482</v>
      </c>
      <c r="C370">
        <v>9.055612</v>
      </c>
      <c r="D370">
        <f t="shared" si="35"/>
        <v>9.0556120000000004E-2</v>
      </c>
      <c r="E370">
        <f t="shared" si="36"/>
        <v>4.5667160368037765</v>
      </c>
      <c r="F370">
        <f t="shared" si="37"/>
        <v>2.5726141078838176</v>
      </c>
      <c r="G370">
        <f t="shared" si="38"/>
        <v>20.854895360800793</v>
      </c>
      <c r="H370">
        <f t="shared" si="39"/>
        <v>33.519363662798142</v>
      </c>
      <c r="I370">
        <f t="shared" si="40"/>
        <v>60.387446186963246</v>
      </c>
      <c r="J370">
        <f t="shared" si="41"/>
        <v>2.2866465749943585</v>
      </c>
    </row>
    <row r="371" spans="2:10" x14ac:dyDescent="0.25">
      <c r="B371">
        <v>481</v>
      </c>
      <c r="C371">
        <v>9.023339</v>
      </c>
      <c r="D371">
        <f t="shared" si="35"/>
        <v>9.0233389999999997E-2</v>
      </c>
      <c r="E371">
        <f t="shared" si="36"/>
        <v>4.586302723808183</v>
      </c>
      <c r="F371">
        <f t="shared" si="37"/>
        <v>2.5779625779625781</v>
      </c>
      <c r="G371">
        <f t="shared" si="38"/>
        <v>21.03417267441036</v>
      </c>
      <c r="H371">
        <f t="shared" si="39"/>
        <v>41.841219314319488</v>
      </c>
      <c r="I371">
        <f t="shared" si="40"/>
        <v>61.317411476991651</v>
      </c>
      <c r="J371">
        <f t="shared" si="41"/>
        <v>2.2951552181195081</v>
      </c>
    </row>
    <row r="372" spans="2:10" x14ac:dyDescent="0.25">
      <c r="B372">
        <v>480</v>
      </c>
      <c r="C372">
        <v>8.9834029999999991</v>
      </c>
      <c r="D372">
        <f t="shared" si="35"/>
        <v>8.9834029999999995E-2</v>
      </c>
      <c r="E372">
        <f t="shared" si="36"/>
        <v>4.6107365602213379</v>
      </c>
      <c r="F372">
        <f t="shared" si="37"/>
        <v>2.5833333333333335</v>
      </c>
      <c r="G372">
        <f t="shared" si="38"/>
        <v>21.258891627761695</v>
      </c>
      <c r="H372">
        <f t="shared" si="39"/>
        <v>3.9252977923133114</v>
      </c>
      <c r="I372">
        <f t="shared" si="40"/>
        <v>62.251251622395216</v>
      </c>
      <c r="J372">
        <f t="shared" si="41"/>
        <v>2.3036993139243465</v>
      </c>
    </row>
    <row r="373" spans="2:10" x14ac:dyDescent="0.25">
      <c r="B373">
        <v>479</v>
      </c>
      <c r="C373">
        <v>8.9796700000000005</v>
      </c>
      <c r="D373">
        <f t="shared" si="35"/>
        <v>8.9796700000000007E-2</v>
      </c>
      <c r="E373">
        <f t="shared" si="36"/>
        <v>4.6130317001119758</v>
      </c>
      <c r="F373">
        <f t="shared" si="37"/>
        <v>2.5887265135699375</v>
      </c>
      <c r="G373">
        <f t="shared" si="38"/>
        <v>21.280061466237985</v>
      </c>
      <c r="H373">
        <f t="shared" si="39"/>
        <v>11.874995574722464</v>
      </c>
      <c r="I373">
        <f t="shared" si="40"/>
        <v>63.188990891579124</v>
      </c>
      <c r="J373">
        <f t="shared" si="41"/>
        <v>2.3122790844507084</v>
      </c>
    </row>
    <row r="374" spans="2:10" x14ac:dyDescent="0.25">
      <c r="B374">
        <v>478</v>
      </c>
      <c r="C374">
        <v>8.9683600000000006</v>
      </c>
      <c r="D374">
        <f t="shared" si="35"/>
        <v>8.9683600000000002E-2</v>
      </c>
      <c r="E374">
        <f t="shared" si="36"/>
        <v>4.6199971238273223</v>
      </c>
      <c r="F374">
        <f t="shared" si="37"/>
        <v>2.5941422594142258</v>
      </c>
      <c r="G374">
        <f t="shared" si="38"/>
        <v>21.34437342417273</v>
      </c>
      <c r="H374">
        <f t="shared" si="39"/>
        <v>-2.4798790746656314</v>
      </c>
      <c r="I374">
        <f t="shared" si="40"/>
        <v>64.130653756031563</v>
      </c>
      <c r="J374">
        <f t="shared" si="41"/>
        <v>2.3208947535985192</v>
      </c>
    </row>
    <row r="375" spans="2:10" x14ac:dyDescent="0.25">
      <c r="B375">
        <v>477</v>
      </c>
      <c r="C375">
        <v>8.9707279999999994</v>
      </c>
      <c r="D375">
        <f t="shared" si="35"/>
        <v>8.970728E-2</v>
      </c>
      <c r="E375">
        <f t="shared" si="36"/>
        <v>4.6185372919845431</v>
      </c>
      <c r="F375">
        <f t="shared" si="37"/>
        <v>2.59958071278826</v>
      </c>
      <c r="G375">
        <f t="shared" si="38"/>
        <v>21.330886717451918</v>
      </c>
      <c r="H375">
        <f t="shared" si="39"/>
        <v>6.5360204681507357</v>
      </c>
      <c r="I375">
        <f t="shared" si="40"/>
        <v>65.0762648924524</v>
      </c>
      <c r="J375">
        <f t="shared" si="41"/>
        <v>2.3295465471452732</v>
      </c>
    </row>
    <row r="376" spans="2:10" x14ac:dyDescent="0.25">
      <c r="B376">
        <v>476</v>
      </c>
      <c r="C376">
        <v>8.9644650000000006</v>
      </c>
      <c r="D376">
        <f t="shared" si="35"/>
        <v>8.9644650000000006E-2</v>
      </c>
      <c r="E376">
        <f t="shared" si="36"/>
        <v>4.6224000164740593</v>
      </c>
      <c r="F376">
        <f t="shared" si="37"/>
        <v>2.6050420168067228</v>
      </c>
      <c r="G376">
        <f t="shared" si="38"/>
        <v>21.366581912299385</v>
      </c>
      <c r="H376">
        <f t="shared" si="39"/>
        <v>11.957772991737288</v>
      </c>
      <c r="I376">
        <f t="shared" si="40"/>
        <v>66.025849184908623</v>
      </c>
      <c r="J376">
        <f t="shared" si="41"/>
        <v>2.3382346927657527</v>
      </c>
    </row>
    <row r="377" spans="2:10" x14ac:dyDescent="0.25">
      <c r="B377">
        <v>475</v>
      </c>
      <c r="C377">
        <v>8.9529949999999996</v>
      </c>
      <c r="D377">
        <f t="shared" si="35"/>
        <v>8.9529949999999997E-2</v>
      </c>
      <c r="E377">
        <f t="shared" si="36"/>
        <v>4.6294882994294237</v>
      </c>
      <c r="F377">
        <f t="shared" si="37"/>
        <v>2.6105263157894738</v>
      </c>
      <c r="G377">
        <f t="shared" si="38"/>
        <v>21.432161914553937</v>
      </c>
      <c r="H377">
        <f t="shared" si="39"/>
        <v>1.6399493866170314</v>
      </c>
      <c r="I377">
        <f t="shared" si="40"/>
        <v>66.9794317270173</v>
      </c>
      <c r="J377">
        <f t="shared" si="41"/>
        <v>2.3469594200520025</v>
      </c>
    </row>
    <row r="378" spans="2:10" x14ac:dyDescent="0.25">
      <c r="B378">
        <v>474</v>
      </c>
      <c r="C378">
        <v>8.9514189999999996</v>
      </c>
      <c r="D378">
        <f t="shared" si="35"/>
        <v>8.9514189999999993E-2</v>
      </c>
      <c r="E378">
        <f t="shared" si="36"/>
        <v>4.6304636740351226</v>
      </c>
      <c r="F378">
        <f t="shared" si="37"/>
        <v>2.6160337552742616</v>
      </c>
      <c r="G378">
        <f t="shared" si="38"/>
        <v>21.441193836558845</v>
      </c>
      <c r="H378">
        <f t="shared" si="39"/>
        <v>3.5936678148214765</v>
      </c>
      <c r="I378">
        <f t="shared" si="40"/>
        <v>67.937037824155937</v>
      </c>
      <c r="J378">
        <f t="shared" si="41"/>
        <v>2.3557209605335525</v>
      </c>
    </row>
    <row r="379" spans="2:10" x14ac:dyDescent="0.25">
      <c r="B379">
        <v>473</v>
      </c>
      <c r="C379">
        <v>8.9479539999999993</v>
      </c>
      <c r="D379">
        <f t="shared" ref="D379:D442" si="42">C379/100</f>
        <v>8.9479539999999996E-2</v>
      </c>
      <c r="E379">
        <f t="shared" ref="E379:E442" si="43">((1-D379)^2)/(2*D379)</f>
        <v>4.6326093544882534</v>
      </c>
      <c r="F379">
        <f t="shared" ref="F379:F442" si="44">1240/B379</f>
        <v>2.6215644820295982</v>
      </c>
      <c r="G379">
        <f t="shared" ref="G379:G442" si="45">(E379)^2</f>
        <v>21.461069431292071</v>
      </c>
      <c r="H379">
        <f t="shared" ref="H379:H442" si="46">(G380-G379)/(F380-F379)</f>
        <v>11.305849481974157</v>
      </c>
      <c r="I379">
        <f t="shared" ref="I379:I442" si="47">$R$4*F379+$R$5</f>
        <v>68.898692995701083</v>
      </c>
      <c r="J379">
        <f t="shared" ref="J379:J442" si="48">$O$10*F379+$O$11</f>
        <v>2.3645195476979004</v>
      </c>
    </row>
    <row r="380" spans="2:10" x14ac:dyDescent="0.25">
      <c r="B380">
        <v>472</v>
      </c>
      <c r="C380">
        <v>8.9370349999999998</v>
      </c>
      <c r="D380">
        <f t="shared" si="42"/>
        <v>8.9370350000000001E-2</v>
      </c>
      <c r="E380">
        <f t="shared" si="43"/>
        <v>4.6393818501277124</v>
      </c>
      <c r="F380">
        <f t="shared" si="44"/>
        <v>2.6271186440677967</v>
      </c>
      <c r="G380">
        <f t="shared" si="45"/>
        <v>21.523863951294437</v>
      </c>
      <c r="H380">
        <f t="shared" si="46"/>
        <v>10.503830089623881</v>
      </c>
      <c r="I380">
        <f t="shared" si="47"/>
        <v>69.864422977295192</v>
      </c>
      <c r="J380">
        <f t="shared" si="48"/>
        <v>2.3733554170112501</v>
      </c>
    </row>
    <row r="381" spans="2:10" x14ac:dyDescent="0.25">
      <c r="B381">
        <v>471</v>
      </c>
      <c r="C381">
        <v>8.9268859999999997</v>
      </c>
      <c r="D381">
        <f t="shared" si="42"/>
        <v>8.9268859999999992E-2</v>
      </c>
      <c r="E381">
        <f t="shared" si="43"/>
        <v>4.6456917303844794</v>
      </c>
      <c r="F381">
        <f t="shared" si="44"/>
        <v>2.632696390658174</v>
      </c>
      <c r="G381">
        <f t="shared" si="45"/>
        <v>21.582451653762739</v>
      </c>
      <c r="H381">
        <f t="shared" si="46"/>
        <v>11.013680934327695</v>
      </c>
      <c r="I381">
        <f t="shared" si="47"/>
        <v>70.834253723142297</v>
      </c>
      <c r="J381">
        <f t="shared" si="48"/>
        <v>2.3822288059395178</v>
      </c>
    </row>
    <row r="382" spans="2:10" x14ac:dyDescent="0.25">
      <c r="B382">
        <v>470</v>
      </c>
      <c r="C382">
        <v>8.9162389999999991</v>
      </c>
      <c r="D382">
        <f t="shared" si="42"/>
        <v>8.9162389999999994E-2</v>
      </c>
      <c r="E382">
        <f t="shared" si="43"/>
        <v>4.652326792667357</v>
      </c>
      <c r="F382">
        <f t="shared" si="44"/>
        <v>2.6382978723404253</v>
      </c>
      <c r="G382">
        <f t="shared" si="45"/>
        <v>21.644144585770537</v>
      </c>
      <c r="H382">
        <f t="shared" si="46"/>
        <v>14.172640730053857</v>
      </c>
      <c r="I382">
        <f t="shared" si="47"/>
        <v>71.808211408333477</v>
      </c>
      <c r="J382">
        <f t="shared" si="48"/>
        <v>2.3911399539696077</v>
      </c>
    </row>
    <row r="383" spans="2:10" x14ac:dyDescent="0.25">
      <c r="B383">
        <v>469</v>
      </c>
      <c r="C383">
        <v>8.9025400000000001</v>
      </c>
      <c r="D383">
        <f t="shared" si="42"/>
        <v>8.9025400000000005E-2</v>
      </c>
      <c r="E383">
        <f t="shared" si="43"/>
        <v>4.6608873526272276</v>
      </c>
      <c r="F383">
        <f t="shared" si="44"/>
        <v>2.6439232409381663</v>
      </c>
      <c r="G383">
        <f t="shared" si="45"/>
        <v>21.723870913880447</v>
      </c>
      <c r="H383">
        <f t="shared" si="46"/>
        <v>4.2672730098384646</v>
      </c>
      <c r="I383">
        <f t="shared" si="47"/>
        <v>72.78632243120137</v>
      </c>
      <c r="J383">
        <f t="shared" si="48"/>
        <v>2.400089102630957</v>
      </c>
    </row>
    <row r="384" spans="2:10" x14ac:dyDescent="0.25">
      <c r="B384">
        <v>468</v>
      </c>
      <c r="C384">
        <v>8.8984109999999994</v>
      </c>
      <c r="D384">
        <f t="shared" si="42"/>
        <v>8.8984109999999991E-2</v>
      </c>
      <c r="E384">
        <f t="shared" si="43"/>
        <v>4.6634727921226178</v>
      </c>
      <c r="F384">
        <f t="shared" si="44"/>
        <v>2.6495726495726495</v>
      </c>
      <c r="G384">
        <f t="shared" si="45"/>
        <v>21.747978482867925</v>
      </c>
      <c r="H384">
        <f t="shared" si="46"/>
        <v>0.39651897001025244</v>
      </c>
      <c r="I384">
        <f t="shared" si="47"/>
        <v>73.768613415705431</v>
      </c>
      <c r="J384">
        <f t="shared" si="48"/>
        <v>2.4090764955173536</v>
      </c>
    </row>
    <row r="385" spans="2:10" x14ac:dyDescent="0.25">
      <c r="B385">
        <v>467</v>
      </c>
      <c r="C385">
        <v>8.8980259999999998</v>
      </c>
      <c r="D385">
        <f t="shared" si="42"/>
        <v>8.8980259999999992E-2</v>
      </c>
      <c r="E385">
        <f t="shared" si="43"/>
        <v>4.6637139893144148</v>
      </c>
      <c r="F385">
        <f t="shared" si="44"/>
        <v>2.6552462526766596</v>
      </c>
      <c r="G385">
        <f t="shared" si="45"/>
        <v>21.750228174126974</v>
      </c>
      <c r="H385">
        <f t="shared" si="46"/>
        <v>-6.1653000765415866</v>
      </c>
      <c r="I385">
        <f t="shared" si="47"/>
        <v>74.75511121384767</v>
      </c>
      <c r="J385">
        <f t="shared" si="48"/>
        <v>2.4181023783090461</v>
      </c>
    </row>
    <row r="386" spans="2:10" x14ac:dyDescent="0.25">
      <c r="B386">
        <v>466</v>
      </c>
      <c r="C386">
        <v>8.9040440000000007</v>
      </c>
      <c r="D386">
        <f t="shared" si="42"/>
        <v>8.9040440000000012E-2</v>
      </c>
      <c r="E386">
        <f t="shared" si="43"/>
        <v>4.6599461994762912</v>
      </c>
      <c r="F386">
        <f t="shared" si="44"/>
        <v>2.6609442060085837</v>
      </c>
      <c r="G386">
        <f t="shared" si="45"/>
        <v>21.715098582013532</v>
      </c>
      <c r="H386">
        <f t="shared" si="46"/>
        <v>-5.8998531624020547</v>
      </c>
      <c r="I386">
        <f t="shared" si="47"/>
        <v>75.745842908119243</v>
      </c>
      <c r="J386">
        <f t="shared" si="48"/>
        <v>2.4271669987951232</v>
      </c>
    </row>
    <row r="387" spans="2:10" x14ac:dyDescent="0.25">
      <c r="B387">
        <v>465</v>
      </c>
      <c r="C387">
        <v>8.9098400000000009</v>
      </c>
      <c r="D387">
        <f t="shared" si="42"/>
        <v>8.9098400000000008E-2</v>
      </c>
      <c r="E387">
        <f t="shared" si="43"/>
        <v>4.6563222509189828</v>
      </c>
      <c r="F387">
        <f t="shared" si="44"/>
        <v>2.6666666666666665</v>
      </c>
      <c r="G387">
        <f t="shared" si="45"/>
        <v>21.681336904403221</v>
      </c>
      <c r="H387">
        <f t="shared" si="46"/>
        <v>1.9912622882415847</v>
      </c>
      <c r="I387">
        <f t="shared" si="47"/>
        <v>76.740835813979061</v>
      </c>
      <c r="J387">
        <f t="shared" si="48"/>
        <v>2.4362706068961946</v>
      </c>
    </row>
    <row r="388" spans="2:10" x14ac:dyDescent="0.25">
      <c r="B388">
        <v>464</v>
      </c>
      <c r="C388">
        <v>8.9078739999999996</v>
      </c>
      <c r="D388">
        <f t="shared" si="42"/>
        <v>8.907873999999999E-2</v>
      </c>
      <c r="E388">
        <f t="shared" si="43"/>
        <v>4.657550959521811</v>
      </c>
      <c r="F388">
        <f t="shared" si="44"/>
        <v>2.6724137931034484</v>
      </c>
      <c r="G388">
        <f t="shared" si="45"/>
        <v>21.692780940542541</v>
      </c>
      <c r="H388">
        <f t="shared" si="46"/>
        <v>-1.822399514058932</v>
      </c>
      <c r="I388">
        <f t="shared" si="47"/>
        <v>77.740117482364155</v>
      </c>
      <c r="J388">
        <f t="shared" si="48"/>
        <v>2.4454134546873569</v>
      </c>
    </row>
    <row r="389" spans="2:10" x14ac:dyDescent="0.25">
      <c r="B389">
        <v>463</v>
      </c>
      <c r="C389">
        <v>8.9096810000000009</v>
      </c>
      <c r="D389">
        <f t="shared" si="42"/>
        <v>8.9096810000000012E-2</v>
      </c>
      <c r="E389">
        <f t="shared" si="43"/>
        <v>4.6564216022558833</v>
      </c>
      <c r="F389">
        <f t="shared" si="44"/>
        <v>2.678185745140389</v>
      </c>
      <c r="G389">
        <f t="shared" si="45"/>
        <v>21.682262137955249</v>
      </c>
      <c r="H389">
        <f t="shared" si="46"/>
        <v>-7.4896618393531398</v>
      </c>
      <c r="I389">
        <f t="shared" si="47"/>
        <v>78.743715702232578</v>
      </c>
      <c r="J389">
        <f t="shared" si="48"/>
        <v>2.4545957964214611</v>
      </c>
    </row>
    <row r="390" spans="2:10" x14ac:dyDescent="0.25">
      <c r="B390">
        <v>462</v>
      </c>
      <c r="C390">
        <v>8.9171519999999997</v>
      </c>
      <c r="D390">
        <f t="shared" si="42"/>
        <v>8.9171520000000004E-2</v>
      </c>
      <c r="E390">
        <f t="shared" si="43"/>
        <v>4.6517571976966989</v>
      </c>
      <c r="F390">
        <f t="shared" si="44"/>
        <v>2.6839826839826841</v>
      </c>
      <c r="G390">
        <f t="shared" si="45"/>
        <v>21.638845026323047</v>
      </c>
      <c r="H390">
        <f t="shared" si="46"/>
        <v>-3.1959670733585872</v>
      </c>
      <c r="I390">
        <f t="shared" si="47"/>
        <v>79.751658503139367</v>
      </c>
      <c r="J390">
        <f t="shared" si="48"/>
        <v>2.4638178885526831</v>
      </c>
    </row>
    <row r="391" spans="2:10" x14ac:dyDescent="0.25">
      <c r="B391">
        <v>461</v>
      </c>
      <c r="C391">
        <v>8.9203600000000005</v>
      </c>
      <c r="D391">
        <f t="shared" si="42"/>
        <v>8.9203600000000008E-2</v>
      </c>
      <c r="E391">
        <f t="shared" si="43"/>
        <v>4.6497567489034068</v>
      </c>
      <c r="F391">
        <f t="shared" si="44"/>
        <v>2.6898047722342735</v>
      </c>
      <c r="G391">
        <f t="shared" si="45"/>
        <v>21.620237823972779</v>
      </c>
      <c r="H391">
        <f t="shared" si="46"/>
        <v>-4.7554252544865481</v>
      </c>
      <c r="I391">
        <f t="shared" si="47"/>
        <v>80.763974157846178</v>
      </c>
      <c r="J391">
        <f t="shared" si="48"/>
        <v>2.4730799897603952</v>
      </c>
    </row>
    <row r="392" spans="2:10" x14ac:dyDescent="0.25">
      <c r="B392">
        <v>460</v>
      </c>
      <c r="C392">
        <v>8.9251609999999992</v>
      </c>
      <c r="D392">
        <f t="shared" si="42"/>
        <v>8.9251609999999995E-2</v>
      </c>
      <c r="E392">
        <f t="shared" si="43"/>
        <v>4.6467656431496982</v>
      </c>
      <c r="F392">
        <f t="shared" si="44"/>
        <v>2.6956521739130435</v>
      </c>
      <c r="G392">
        <f t="shared" si="45"/>
        <v>21.59243094235643</v>
      </c>
      <c r="H392">
        <f t="shared" si="46"/>
        <v>-7.5698790299377023</v>
      </c>
      <c r="I392">
        <f t="shared" si="47"/>
        <v>81.78069118496478</v>
      </c>
      <c r="J392">
        <f t="shared" si="48"/>
        <v>2.4823823609733586</v>
      </c>
    </row>
    <row r="393" spans="2:10" x14ac:dyDescent="0.25">
      <c r="B393">
        <v>459</v>
      </c>
      <c r="C393">
        <v>8.9328540000000007</v>
      </c>
      <c r="D393">
        <f t="shared" si="42"/>
        <v>8.9328540000000012E-2</v>
      </c>
      <c r="E393">
        <f t="shared" si="43"/>
        <v>4.6419795289306833</v>
      </c>
      <c r="F393">
        <f t="shared" si="44"/>
        <v>2.7015250544662308</v>
      </c>
      <c r="G393">
        <f t="shared" si="45"/>
        <v>21.547973947011528</v>
      </c>
      <c r="H393">
        <f t="shared" si="46"/>
        <v>-12.977274532843333</v>
      </c>
      <c r="I393">
        <f t="shared" si="47"/>
        <v>82.80183835163507</v>
      </c>
      <c r="J393">
        <f t="shared" si="48"/>
        <v>2.4917252653942223</v>
      </c>
    </row>
    <row r="394" spans="2:10" x14ac:dyDescent="0.25">
      <c r="B394">
        <v>458</v>
      </c>
      <c r="C394">
        <v>8.9461499999999994</v>
      </c>
      <c r="D394">
        <f t="shared" si="42"/>
        <v>8.9461499999999999E-2</v>
      </c>
      <c r="E394">
        <f t="shared" si="43"/>
        <v>4.63372713391934</v>
      </c>
      <c r="F394">
        <f t="shared" si="44"/>
        <v>2.7074235807860263</v>
      </c>
      <c r="G394">
        <f t="shared" si="45"/>
        <v>21.47142715162034</v>
      </c>
      <c r="H394">
        <f t="shared" si="46"/>
        <v>-12.260914585959819</v>
      </c>
      <c r="I394">
        <f t="shared" si="47"/>
        <v>83.827444676238429</v>
      </c>
      <c r="J394">
        <f t="shared" si="48"/>
        <v>2.5011089685243477</v>
      </c>
    </row>
    <row r="395" spans="2:10" x14ac:dyDescent="0.25">
      <c r="B395">
        <v>457</v>
      </c>
      <c r="C395">
        <v>8.9588260000000002</v>
      </c>
      <c r="D395">
        <f t="shared" si="42"/>
        <v>8.9588260000000003E-2</v>
      </c>
      <c r="E395">
        <f t="shared" si="43"/>
        <v>4.6258825449329386</v>
      </c>
      <c r="F395">
        <f t="shared" si="44"/>
        <v>2.7133479212253828</v>
      </c>
      <c r="G395">
        <f t="shared" si="45"/>
        <v>21.398789319515242</v>
      </c>
      <c r="H395">
        <f t="shared" si="46"/>
        <v>-2.5766995597218969</v>
      </c>
      <c r="I395">
        <f t="shared" si="47"/>
        <v>84.857539431146392</v>
      </c>
      <c r="J395">
        <f t="shared" si="48"/>
        <v>2.5105337381889581</v>
      </c>
    </row>
    <row r="396" spans="2:10" x14ac:dyDescent="0.25">
      <c r="B396">
        <v>456</v>
      </c>
      <c r="C396">
        <v>8.9615089999999995</v>
      </c>
      <c r="D396">
        <f t="shared" si="42"/>
        <v>8.9615089999999994E-2</v>
      </c>
      <c r="E396">
        <f t="shared" si="43"/>
        <v>4.6242250292652063</v>
      </c>
      <c r="F396">
        <f t="shared" si="44"/>
        <v>2.7192982456140351</v>
      </c>
      <c r="G396">
        <f t="shared" si="45"/>
        <v>21.383457121282799</v>
      </c>
      <c r="H396">
        <f t="shared" si="46"/>
        <v>-4.3755014929503968</v>
      </c>
      <c r="I396">
        <f t="shared" si="47"/>
        <v>85.892152145505747</v>
      </c>
      <c r="J396">
        <f t="shared" si="48"/>
        <v>2.519999844562625</v>
      </c>
    </row>
    <row r="397" spans="2:10" x14ac:dyDescent="0.25">
      <c r="B397">
        <v>455</v>
      </c>
      <c r="C397">
        <v>8.9660910000000005</v>
      </c>
      <c r="D397">
        <f t="shared" si="42"/>
        <v>8.966091000000001E-2</v>
      </c>
      <c r="E397">
        <f t="shared" si="43"/>
        <v>4.6213966531347275</v>
      </c>
      <c r="F397">
        <f t="shared" si="44"/>
        <v>2.7252747252747254</v>
      </c>
      <c r="G397">
        <f t="shared" si="45"/>
        <v>21.357307025604861</v>
      </c>
      <c r="H397">
        <f t="shared" si="46"/>
        <v>3.1880946688781719</v>
      </c>
      <c r="I397">
        <f t="shared" si="47"/>
        <v>86.931312608060068</v>
      </c>
      <c r="J397">
        <f t="shared" si="48"/>
        <v>2.5295075601950772</v>
      </c>
    </row>
    <row r="398" spans="2:10" x14ac:dyDescent="0.25">
      <c r="B398">
        <v>454</v>
      </c>
      <c r="C398">
        <v>8.9627370000000006</v>
      </c>
      <c r="D398">
        <f t="shared" si="42"/>
        <v>8.9627370000000012E-2</v>
      </c>
      <c r="E398">
        <f t="shared" si="43"/>
        <v>4.6234667236867306</v>
      </c>
      <c r="F398">
        <f t="shared" si="44"/>
        <v>2.7312775330396475</v>
      </c>
      <c r="G398">
        <f t="shared" si="45"/>
        <v>21.37644454503851</v>
      </c>
      <c r="H398">
        <f t="shared" si="46"/>
        <v>-7.8714096423195397</v>
      </c>
      <c r="I398">
        <f t="shared" si="47"/>
        <v>87.975050870008829</v>
      </c>
      <c r="J398">
        <f t="shared" si="48"/>
        <v>2.539057160037363</v>
      </c>
    </row>
    <row r="399" spans="2:10" x14ac:dyDescent="0.25">
      <c r="B399">
        <v>453</v>
      </c>
      <c r="C399">
        <v>8.9710619999999999</v>
      </c>
      <c r="D399">
        <f t="shared" si="42"/>
        <v>8.9710620000000005E-2</v>
      </c>
      <c r="E399">
        <f t="shared" si="43"/>
        <v>4.6183314491683616</v>
      </c>
      <c r="F399">
        <f t="shared" si="44"/>
        <v>2.7373068432671084</v>
      </c>
      <c r="G399">
        <f t="shared" si="45"/>
        <v>21.328985374377538</v>
      </c>
      <c r="H399">
        <f t="shared" si="46"/>
        <v>-11.971972498895813</v>
      </c>
      <c r="I399">
        <f t="shared" si="47"/>
        <v>89.023397247904484</v>
      </c>
      <c r="J399">
        <f t="shared" si="48"/>
        <v>2.5486489214683572</v>
      </c>
    </row>
    <row r="400" spans="2:10" x14ac:dyDescent="0.25">
      <c r="B400">
        <v>452</v>
      </c>
      <c r="C400">
        <v>8.9838280000000008</v>
      </c>
      <c r="D400">
        <f t="shared" si="42"/>
        <v>8.9838280000000006E-2</v>
      </c>
      <c r="E400">
        <f t="shared" si="43"/>
        <v>4.6104753817268005</v>
      </c>
      <c r="F400">
        <f t="shared" si="44"/>
        <v>2.7433628318584069</v>
      </c>
      <c r="G400">
        <f t="shared" si="45"/>
        <v>21.256483245508885</v>
      </c>
      <c r="H400">
        <f t="shared" si="46"/>
        <v>-8.9746986981845644</v>
      </c>
      <c r="I400">
        <f t="shared" si="47"/>
        <v>90.076382326587179</v>
      </c>
      <c r="J400">
        <f t="shared" si="48"/>
        <v>2.5582831243216115</v>
      </c>
    </row>
    <row r="401" spans="2:10" x14ac:dyDescent="0.25">
      <c r="B401">
        <v>451</v>
      </c>
      <c r="C401">
        <v>8.9934790000000007</v>
      </c>
      <c r="D401">
        <f t="shared" si="42"/>
        <v>8.9934790000000001E-2</v>
      </c>
      <c r="E401">
        <f t="shared" si="43"/>
        <v>4.6045511778720112</v>
      </c>
      <c r="F401">
        <f t="shared" si="44"/>
        <v>2.7494456762749446</v>
      </c>
      <c r="G401">
        <f t="shared" si="45"/>
        <v>21.201891549642525</v>
      </c>
      <c r="H401">
        <f t="shared" si="46"/>
        <v>-1.4653871311748214</v>
      </c>
      <c r="I401">
        <f t="shared" si="47"/>
        <v>91.134036962159939</v>
      </c>
      <c r="J401">
        <f t="shared" si="48"/>
        <v>2.5679600509125762</v>
      </c>
    </row>
    <row r="402" spans="2:10" x14ac:dyDescent="0.25">
      <c r="B402">
        <v>450</v>
      </c>
      <c r="C402">
        <v>8.9950650000000003</v>
      </c>
      <c r="D402">
        <f t="shared" si="42"/>
        <v>8.9950650000000007E-2</v>
      </c>
      <c r="E402">
        <f t="shared" si="43"/>
        <v>4.6035788481540845</v>
      </c>
      <c r="F402">
        <f t="shared" si="44"/>
        <v>2.7555555555555555</v>
      </c>
      <c r="G402">
        <f t="shared" si="45"/>
        <v>21.192938211171686</v>
      </c>
      <c r="H402">
        <f t="shared" si="46"/>
        <v>-9.21435166352226</v>
      </c>
      <c r="I402">
        <f t="shared" si="47"/>
        <v>92.196392285001878</v>
      </c>
      <c r="J402">
        <f t="shared" si="48"/>
        <v>2.5776799860661659</v>
      </c>
    </row>
    <row r="403" spans="2:10" x14ac:dyDescent="0.25">
      <c r="B403">
        <v>449</v>
      </c>
      <c r="C403">
        <v>9.0051030000000001</v>
      </c>
      <c r="D403">
        <f t="shared" si="42"/>
        <v>9.0051030000000004E-2</v>
      </c>
      <c r="E403">
        <f t="shared" si="43"/>
        <v>4.5974328555934383</v>
      </c>
      <c r="F403">
        <f t="shared" si="44"/>
        <v>2.7616926503340755</v>
      </c>
      <c r="G403">
        <f t="shared" si="45"/>
        <v>21.136388861690037</v>
      </c>
      <c r="H403">
        <f t="shared" si="46"/>
        <v>-1.7053017834123518</v>
      </c>
      <c r="I403">
        <f t="shared" si="47"/>
        <v>93.26347970282302</v>
      </c>
      <c r="J403">
        <f t="shared" si="48"/>
        <v>2.5874432171447155</v>
      </c>
    </row>
    <row r="404" spans="2:10" x14ac:dyDescent="0.25">
      <c r="B404">
        <v>448</v>
      </c>
      <c r="C404">
        <v>9.0069730000000003</v>
      </c>
      <c r="D404">
        <f t="shared" si="42"/>
        <v>9.0069730000000001E-2</v>
      </c>
      <c r="E404">
        <f t="shared" si="43"/>
        <v>4.5962894318783514</v>
      </c>
      <c r="F404">
        <f t="shared" si="44"/>
        <v>2.7678571428571428</v>
      </c>
      <c r="G404">
        <f t="shared" si="45"/>
        <v>21.125876541596618</v>
      </c>
      <c r="H404">
        <f t="shared" si="46"/>
        <v>-8.7628045310144351</v>
      </c>
      <c r="I404">
        <f t="shared" si="47"/>
        <v>94.335330903759484</v>
      </c>
      <c r="J404">
        <f t="shared" si="48"/>
        <v>2.5972500340762958</v>
      </c>
    </row>
    <row r="405" spans="2:10" x14ac:dyDescent="0.25">
      <c r="B405">
        <v>447</v>
      </c>
      <c r="C405">
        <v>9.0166450000000005</v>
      </c>
      <c r="D405">
        <f t="shared" si="42"/>
        <v>9.0166450000000009E-2</v>
      </c>
      <c r="E405">
        <f t="shared" si="43"/>
        <v>4.5903830565892436</v>
      </c>
      <c r="F405">
        <f t="shared" si="44"/>
        <v>2.7740492170022373</v>
      </c>
      <c r="G405">
        <f t="shared" si="45"/>
        <v>21.071616606221607</v>
      </c>
      <c r="H405">
        <f t="shared" si="46"/>
        <v>-20.520944878825095</v>
      </c>
      <c r="I405">
        <f t="shared" si="47"/>
        <v>95.411977859509989</v>
      </c>
      <c r="J405">
        <f t="shared" si="48"/>
        <v>2.6071007293834083</v>
      </c>
    </row>
    <row r="406" spans="2:10" x14ac:dyDescent="0.25">
      <c r="B406">
        <v>446</v>
      </c>
      <c r="C406">
        <v>9.0395289999999999</v>
      </c>
      <c r="D406">
        <f t="shared" si="42"/>
        <v>9.0395290000000003E-2</v>
      </c>
      <c r="E406">
        <f t="shared" si="43"/>
        <v>4.5764592848487133</v>
      </c>
      <c r="F406">
        <f t="shared" si="44"/>
        <v>2.7802690582959642</v>
      </c>
      <c r="G406">
        <f t="shared" si="45"/>
        <v>20.943979585877997</v>
      </c>
      <c r="H406">
        <f t="shared" si="46"/>
        <v>-10.663225464113571</v>
      </c>
      <c r="I406">
        <f t="shared" si="47"/>
        <v>96.493452828514933</v>
      </c>
      <c r="J406">
        <f t="shared" si="48"/>
        <v>2.6169955982120769</v>
      </c>
    </row>
    <row r="407" spans="2:10" x14ac:dyDescent="0.25">
      <c r="B407">
        <v>445</v>
      </c>
      <c r="C407">
        <v>9.0515480000000004</v>
      </c>
      <c r="D407">
        <f t="shared" si="42"/>
        <v>9.0515480000000009E-2</v>
      </c>
      <c r="E407">
        <f t="shared" si="43"/>
        <v>4.5691747539737424</v>
      </c>
      <c r="F407">
        <f t="shared" si="44"/>
        <v>2.7865168539325844</v>
      </c>
      <c r="G407">
        <f t="shared" si="45"/>
        <v>20.877357932351011</v>
      </c>
      <c r="H407">
        <f t="shared" si="46"/>
        <v>-10.825542605253727</v>
      </c>
      <c r="I407">
        <f t="shared" si="47"/>
        <v>97.579788359178394</v>
      </c>
      <c r="J407">
        <f t="shared" si="48"/>
        <v>2.6269349383613245</v>
      </c>
    </row>
    <row r="408" spans="2:10" x14ac:dyDescent="0.25">
      <c r="B408">
        <v>444</v>
      </c>
      <c r="C408">
        <v>9.0638579999999997</v>
      </c>
      <c r="D408">
        <f t="shared" si="42"/>
        <v>9.0638579999999996E-2</v>
      </c>
      <c r="E408">
        <f t="shared" si="43"/>
        <v>4.5617340440705068</v>
      </c>
      <c r="F408">
        <f t="shared" si="44"/>
        <v>2.7927927927927927</v>
      </c>
      <c r="G408">
        <f t="shared" si="45"/>
        <v>20.809417488831858</v>
      </c>
      <c r="H408">
        <f t="shared" si="46"/>
        <v>-2.1750437981339736</v>
      </c>
      <c r="I408">
        <f t="shared" si="47"/>
        <v>98.671017293133048</v>
      </c>
      <c r="J408">
        <f t="shared" si="48"/>
        <v>2.6369190503130455</v>
      </c>
    </row>
    <row r="409" spans="2:10" x14ac:dyDescent="0.25">
      <c r="B409">
        <v>443</v>
      </c>
      <c r="C409">
        <v>9.0663490000000007</v>
      </c>
      <c r="D409">
        <f t="shared" si="42"/>
        <v>9.0663490000000013E-2</v>
      </c>
      <c r="E409">
        <f t="shared" si="43"/>
        <v>4.560230851575314</v>
      </c>
      <c r="F409">
        <f t="shared" si="44"/>
        <v>2.7990970654627541</v>
      </c>
      <c r="G409">
        <f t="shared" si="45"/>
        <v>20.795705419659313</v>
      </c>
      <c r="H409">
        <f t="shared" si="46"/>
        <v>4.1539855502416554</v>
      </c>
      <c r="I409">
        <f t="shared" si="47"/>
        <v>99.767172768550324</v>
      </c>
      <c r="J409">
        <f t="shared" si="48"/>
        <v>2.6469482372622921</v>
      </c>
    </row>
    <row r="410" spans="2:10" x14ac:dyDescent="0.25">
      <c r="B410">
        <v>442</v>
      </c>
      <c r="C410">
        <v>9.061572</v>
      </c>
      <c r="D410">
        <f t="shared" si="42"/>
        <v>9.0615719999999997E-2</v>
      </c>
      <c r="E410">
        <f t="shared" si="43"/>
        <v>4.5631142626859802</v>
      </c>
      <c r="F410">
        <f t="shared" si="44"/>
        <v>2.8054298642533935</v>
      </c>
      <c r="G410">
        <f t="shared" si="45"/>
        <v>20.822011774328217</v>
      </c>
      <c r="H410">
        <f t="shared" si="46"/>
        <v>1.6388903378786739</v>
      </c>
      <c r="I410">
        <f t="shared" si="47"/>
        <v>100.86828822349429</v>
      </c>
      <c r="J410">
        <f t="shared" si="48"/>
        <v>2.657022805147959</v>
      </c>
    </row>
    <row r="411" spans="2:10" x14ac:dyDescent="0.25">
      <c r="B411">
        <v>441</v>
      </c>
      <c r="C411">
        <v>9.0596809999999994</v>
      </c>
      <c r="D411">
        <f t="shared" si="42"/>
        <v>9.059681E-2</v>
      </c>
      <c r="E411">
        <f t="shared" si="43"/>
        <v>4.5642565228410144</v>
      </c>
      <c r="F411">
        <f t="shared" si="44"/>
        <v>2.8117913832199548</v>
      </c>
      <c r="G411">
        <f t="shared" si="45"/>
        <v>20.832437606296747</v>
      </c>
      <c r="H411">
        <f t="shared" si="46"/>
        <v>-1.7435928082050423</v>
      </c>
      <c r="I411">
        <f t="shared" si="47"/>
        <v>101.97439739932247</v>
      </c>
      <c r="J411">
        <f t="shared" si="48"/>
        <v>2.6671430626839032</v>
      </c>
    </row>
    <row r="412" spans="2:10" x14ac:dyDescent="0.25">
      <c r="B412">
        <v>440</v>
      </c>
      <c r="C412">
        <v>9.0617020000000004</v>
      </c>
      <c r="D412">
        <f t="shared" si="42"/>
        <v>9.0617020000000006E-2</v>
      </c>
      <c r="E412">
        <f t="shared" si="43"/>
        <v>4.5630357537341233</v>
      </c>
      <c r="F412">
        <f t="shared" si="44"/>
        <v>2.8181818181818183</v>
      </c>
      <c r="G412">
        <f t="shared" si="45"/>
        <v>20.821295289855939</v>
      </c>
      <c r="H412">
        <f t="shared" si="46"/>
        <v>2.5760633728695574</v>
      </c>
      <c r="I412">
        <f t="shared" si="47"/>
        <v>103.08553434413159</v>
      </c>
      <c r="J412">
        <f t="shared" si="48"/>
        <v>2.6773093213904642</v>
      </c>
    </row>
    <row r="413" spans="2:10" x14ac:dyDescent="0.25">
      <c r="B413">
        <v>439</v>
      </c>
      <c r="C413">
        <v>9.0587029999999995</v>
      </c>
      <c r="D413">
        <f t="shared" si="42"/>
        <v>9.0587029999999999E-2</v>
      </c>
      <c r="E413">
        <f t="shared" si="43"/>
        <v>4.5648474732211719</v>
      </c>
      <c r="F413">
        <f t="shared" si="44"/>
        <v>2.8246013667425967</v>
      </c>
      <c r="G413">
        <f t="shared" si="45"/>
        <v>20.837832453773718</v>
      </c>
      <c r="H413">
        <f t="shared" si="46"/>
        <v>-9.944587635801172</v>
      </c>
      <c r="I413">
        <f t="shared" si="47"/>
        <v>104.2017334162519</v>
      </c>
      <c r="J413">
        <f t="shared" si="48"/>
        <v>2.6875218956264395</v>
      </c>
    </row>
    <row r="414" spans="2:10" x14ac:dyDescent="0.25">
      <c r="B414">
        <v>438</v>
      </c>
      <c r="C414">
        <v>9.0703510000000005</v>
      </c>
      <c r="D414">
        <f t="shared" si="42"/>
        <v>9.0703510000000001E-2</v>
      </c>
      <c r="E414">
        <f t="shared" si="43"/>
        <v>4.5578175901148708</v>
      </c>
      <c r="F414">
        <f t="shared" si="44"/>
        <v>2.8310502283105023</v>
      </c>
      <c r="G414">
        <f t="shared" si="45"/>
        <v>20.77370118476053</v>
      </c>
      <c r="H414">
        <f t="shared" si="46"/>
        <v>-10.07469505201383</v>
      </c>
      <c r="I414">
        <f t="shared" si="47"/>
        <v>105.32302928778836</v>
      </c>
      <c r="J414">
        <f t="shared" si="48"/>
        <v>2.6977811026214842</v>
      </c>
    </row>
    <row r="415" spans="2:10" x14ac:dyDescent="0.25">
      <c r="B415">
        <v>437</v>
      </c>
      <c r="C415">
        <v>9.082255</v>
      </c>
      <c r="D415">
        <f t="shared" si="42"/>
        <v>9.0822550000000002E-2</v>
      </c>
      <c r="E415">
        <f t="shared" si="43"/>
        <v>4.5506519888975951</v>
      </c>
      <c r="F415">
        <f t="shared" si="44"/>
        <v>2.8375286041189933</v>
      </c>
      <c r="G415">
        <f t="shared" si="45"/>
        <v>20.708433524057639</v>
      </c>
      <c r="H415">
        <f t="shared" si="46"/>
        <v>2.8566967468664002</v>
      </c>
      <c r="I415">
        <f t="shared" si="47"/>
        <v>106.44945694821058</v>
      </c>
      <c r="J415">
        <f t="shared" si="48"/>
        <v>2.7080872625089536</v>
      </c>
    </row>
    <row r="416" spans="2:10" x14ac:dyDescent="0.25">
      <c r="B416">
        <v>436</v>
      </c>
      <c r="C416">
        <v>9.0788589999999996</v>
      </c>
      <c r="D416">
        <f t="shared" si="42"/>
        <v>9.0788590000000002E-2</v>
      </c>
      <c r="E416">
        <f t="shared" si="43"/>
        <v>4.5526942761980775</v>
      </c>
      <c r="F416">
        <f t="shared" si="44"/>
        <v>2.8440366972477062</v>
      </c>
      <c r="G416">
        <f t="shared" si="45"/>
        <v>20.727025172526737</v>
      </c>
      <c r="H416">
        <f t="shared" si="46"/>
        <v>-4.1186245611790788</v>
      </c>
      <c r="I416">
        <f t="shared" si="47"/>
        <v>107.5810517079924</v>
      </c>
      <c r="J416">
        <f t="shared" si="48"/>
        <v>2.7184406983592102</v>
      </c>
    </row>
    <row r="417" spans="2:10" x14ac:dyDescent="0.25">
      <c r="B417">
        <v>435</v>
      </c>
      <c r="C417">
        <v>9.0837789999999998</v>
      </c>
      <c r="D417">
        <f t="shared" si="42"/>
        <v>9.0837790000000002E-2</v>
      </c>
      <c r="E417">
        <f t="shared" si="43"/>
        <v>4.549735985937593</v>
      </c>
      <c r="F417">
        <f t="shared" si="44"/>
        <v>2.8505747126436782</v>
      </c>
      <c r="G417">
        <f t="shared" si="45"/>
        <v>20.70009754173552</v>
      </c>
      <c r="H417">
        <f t="shared" si="46"/>
        <v>-11.368426878111334</v>
      </c>
      <c r="I417">
        <f t="shared" si="47"/>
        <v>108.71784920230209</v>
      </c>
      <c r="J417">
        <f t="shared" si="48"/>
        <v>2.7288417362133761</v>
      </c>
    </row>
    <row r="418" spans="2:10" x14ac:dyDescent="0.25">
      <c r="B418">
        <v>434</v>
      </c>
      <c r="C418">
        <v>9.097467</v>
      </c>
      <c r="D418">
        <f t="shared" si="42"/>
        <v>9.0974669999999994E-2</v>
      </c>
      <c r="E418">
        <f t="shared" si="43"/>
        <v>4.5415226599976064</v>
      </c>
      <c r="F418">
        <f t="shared" si="44"/>
        <v>2.8571428571428572</v>
      </c>
      <c r="G418">
        <f t="shared" si="45"/>
        <v>20.625428071271735</v>
      </c>
      <c r="H418">
        <f t="shared" si="46"/>
        <v>-8.8596096660214716</v>
      </c>
      <c r="I418">
        <f t="shared" si="47"/>
        <v>109.85988539474221</v>
      </c>
      <c r="J418">
        <f t="shared" si="48"/>
        <v>2.7392907051175617</v>
      </c>
    </row>
    <row r="419" spans="2:10" x14ac:dyDescent="0.25">
      <c r="B419">
        <v>433</v>
      </c>
      <c r="C419">
        <v>9.1082300000000007</v>
      </c>
      <c r="D419">
        <f t="shared" si="42"/>
        <v>9.1082300000000005E-2</v>
      </c>
      <c r="E419">
        <f t="shared" si="43"/>
        <v>4.5350819279557602</v>
      </c>
      <c r="F419">
        <f t="shared" si="44"/>
        <v>2.8637413394919169</v>
      </c>
      <c r="G419">
        <f t="shared" si="45"/>
        <v>20.566968093270933</v>
      </c>
      <c r="H419">
        <f t="shared" si="46"/>
        <v>-2.041156212420288</v>
      </c>
      <c r="I419">
        <f t="shared" si="47"/>
        <v>111.00719658114281</v>
      </c>
      <c r="J419">
        <f t="shared" si="48"/>
        <v>2.7497879371575622</v>
      </c>
    </row>
    <row r="420" spans="2:10" x14ac:dyDescent="0.25">
      <c r="B420">
        <v>432</v>
      </c>
      <c r="C420">
        <v>9.1107270000000007</v>
      </c>
      <c r="D420">
        <f t="shared" si="42"/>
        <v>9.1107270000000004E-2</v>
      </c>
      <c r="E420">
        <f t="shared" si="43"/>
        <v>4.5335898806256232</v>
      </c>
      <c r="F420">
        <f t="shared" si="44"/>
        <v>2.8703703703703702</v>
      </c>
      <c r="G420">
        <f t="shared" si="45"/>
        <v>20.553437205711052</v>
      </c>
      <c r="H420">
        <f t="shared" si="46"/>
        <v>-1.3862744932399167</v>
      </c>
      <c r="I420">
        <f t="shared" si="47"/>
        <v>112.15981939340628</v>
      </c>
      <c r="J420">
        <f t="shared" si="48"/>
        <v>2.7603337674940449</v>
      </c>
    </row>
    <row r="421" spans="2:10" x14ac:dyDescent="0.25">
      <c r="B421">
        <v>431</v>
      </c>
      <c r="C421">
        <v>9.1124320000000001</v>
      </c>
      <c r="D421">
        <f t="shared" si="42"/>
        <v>9.1124319999999995E-2</v>
      </c>
      <c r="E421">
        <f t="shared" si="43"/>
        <v>4.5325715555159283</v>
      </c>
      <c r="F421">
        <f t="shared" si="44"/>
        <v>2.8770301624129933</v>
      </c>
      <c r="G421">
        <f t="shared" si="45"/>
        <v>20.544204905872082</v>
      </c>
      <c r="H421">
        <f t="shared" si="46"/>
        <v>3.0805288133722204</v>
      </c>
      <c r="I421">
        <f t="shared" si="47"/>
        <v>113.31779080340664</v>
      </c>
      <c r="J421">
        <f t="shared" si="48"/>
        <v>2.7709285343982146</v>
      </c>
    </row>
    <row r="422" spans="2:10" x14ac:dyDescent="0.25">
      <c r="B422">
        <v>430</v>
      </c>
      <c r="C422">
        <v>9.1086270000000003</v>
      </c>
      <c r="D422">
        <f t="shared" si="42"/>
        <v>9.1086269999999997E-2</v>
      </c>
      <c r="E422">
        <f t="shared" si="43"/>
        <v>4.5348446510243141</v>
      </c>
      <c r="F422">
        <f t="shared" si="44"/>
        <v>2.8837209302325579</v>
      </c>
      <c r="G422">
        <f t="shared" si="45"/>
        <v>20.564816008923835</v>
      </c>
      <c r="H422">
        <f t="shared" si="46"/>
        <v>-10.545673583596109</v>
      </c>
      <c r="I422">
        <f t="shared" si="47"/>
        <v>114.48114812694166</v>
      </c>
      <c r="J422">
        <f t="shared" si="48"/>
        <v>2.781572579287984</v>
      </c>
    </row>
    <row r="423" spans="2:10" x14ac:dyDescent="0.25">
      <c r="B423">
        <v>429</v>
      </c>
      <c r="C423">
        <v>9.1217349999999993</v>
      </c>
      <c r="D423">
        <f t="shared" si="42"/>
        <v>9.1217349999999989E-2</v>
      </c>
      <c r="E423">
        <f t="shared" si="43"/>
        <v>4.527022024543701</v>
      </c>
      <c r="F423">
        <f t="shared" si="44"/>
        <v>2.8904428904428903</v>
      </c>
      <c r="G423">
        <f t="shared" si="45"/>
        <v>20.493928410703749</v>
      </c>
      <c r="H423">
        <f t="shared" si="46"/>
        <v>-7.4935217683216182</v>
      </c>
      <c r="I423">
        <f t="shared" si="47"/>
        <v>115.64992902774276</v>
      </c>
      <c r="J423">
        <f t="shared" si="48"/>
        <v>2.7922662467646533</v>
      </c>
    </row>
    <row r="424" spans="2:10" x14ac:dyDescent="0.25">
      <c r="B424">
        <v>428</v>
      </c>
      <c r="C424">
        <v>9.1311300000000006</v>
      </c>
      <c r="D424">
        <f t="shared" si="42"/>
        <v>9.1311300000000012E-2</v>
      </c>
      <c r="E424">
        <f t="shared" si="43"/>
        <v>4.5214291851484418</v>
      </c>
      <c r="F424">
        <f t="shared" si="44"/>
        <v>2.8971962616822431</v>
      </c>
      <c r="G424">
        <f t="shared" si="45"/>
        <v>20.443321876312101</v>
      </c>
      <c r="H424">
        <f t="shared" si="46"/>
        <v>-0.30353577630014578</v>
      </c>
      <c r="I424">
        <f t="shared" si="47"/>
        <v>116.82417152153823</v>
      </c>
      <c r="J424">
        <f t="shared" si="48"/>
        <v>2.8030098846500917</v>
      </c>
    </row>
    <row r="425" spans="2:10" x14ac:dyDescent="0.25">
      <c r="B425">
        <v>427</v>
      </c>
      <c r="C425">
        <v>9.131513</v>
      </c>
      <c r="D425">
        <f t="shared" si="42"/>
        <v>9.1315129999999994E-2</v>
      </c>
      <c r="E425">
        <f t="shared" si="43"/>
        <v>4.5212014316078672</v>
      </c>
      <c r="F425">
        <f t="shared" si="44"/>
        <v>2.9039812646370025</v>
      </c>
      <c r="G425">
        <f t="shared" si="45"/>
        <v>20.44126238517303</v>
      </c>
      <c r="H425">
        <f t="shared" si="46"/>
        <v>-3.0969136356924145</v>
      </c>
      <c r="I425">
        <f t="shared" si="47"/>
        <v>118.00391398017581</v>
      </c>
      <c r="J425">
        <f t="shared" si="48"/>
        <v>2.8138038440244553</v>
      </c>
    </row>
    <row r="426" spans="2:10" x14ac:dyDescent="0.25">
      <c r="B426">
        <v>426</v>
      </c>
      <c r="C426">
        <v>9.1354419999999994</v>
      </c>
      <c r="D426">
        <f t="shared" si="42"/>
        <v>9.1354419999999992E-2</v>
      </c>
      <c r="E426">
        <f t="shared" si="43"/>
        <v>4.5188661372571595</v>
      </c>
      <c r="F426">
        <f t="shared" si="44"/>
        <v>2.9107981220657275</v>
      </c>
      <c r="G426">
        <f t="shared" si="45"/>
        <v>20.42015116644944</v>
      </c>
      <c r="H426">
        <f t="shared" si="46"/>
        <v>-1.5679686083432285E-3</v>
      </c>
      <c r="I426">
        <f t="shared" si="47"/>
        <v>119.18919513580221</v>
      </c>
      <c r="J426">
        <f t="shared" si="48"/>
        <v>2.8246484792644249</v>
      </c>
    </row>
    <row r="427" spans="2:10" x14ac:dyDescent="0.25">
      <c r="B427">
        <v>425</v>
      </c>
      <c r="C427">
        <v>9.1354439999999997</v>
      </c>
      <c r="D427">
        <f t="shared" si="42"/>
        <v>9.1354439999999995E-2</v>
      </c>
      <c r="E427">
        <f t="shared" si="43"/>
        <v>4.5188649490255406</v>
      </c>
      <c r="F427">
        <f t="shared" si="44"/>
        <v>2.9176470588235293</v>
      </c>
      <c r="G427">
        <f t="shared" si="45"/>
        <v>20.420140427531603</v>
      </c>
      <c r="H427">
        <f t="shared" si="46"/>
        <v>-8.3521938202594388</v>
      </c>
      <c r="I427">
        <f t="shared" si="47"/>
        <v>120.38005408510224</v>
      </c>
      <c r="J427">
        <f t="shared" si="48"/>
        <v>2.8355441480819956</v>
      </c>
    </row>
    <row r="428" spans="2:10" x14ac:dyDescent="0.25">
      <c r="B428">
        <v>424</v>
      </c>
      <c r="C428">
        <v>9.1461679999999994</v>
      </c>
      <c r="D428">
        <f t="shared" si="42"/>
        <v>9.146167999999999E-2</v>
      </c>
      <c r="E428">
        <f t="shared" si="43"/>
        <v>4.5125011857885324</v>
      </c>
      <c r="F428">
        <f t="shared" si="44"/>
        <v>2.9245283018867925</v>
      </c>
      <c r="G428">
        <f t="shared" si="45"/>
        <v>20.362666951742913</v>
      </c>
      <c r="H428">
        <f t="shared" si="46"/>
        <v>-9.5499379263580977</v>
      </c>
      <c r="I428">
        <f t="shared" si="47"/>
        <v>121.5765302935971</v>
      </c>
      <c r="J428">
        <f t="shared" si="48"/>
        <v>2.8464912115637993</v>
      </c>
    </row>
    <row r="429" spans="2:10" x14ac:dyDescent="0.25">
      <c r="B429">
        <v>423</v>
      </c>
      <c r="C429">
        <v>9.1585380000000001</v>
      </c>
      <c r="D429">
        <f t="shared" si="42"/>
        <v>9.1585379999999994E-2</v>
      </c>
      <c r="E429">
        <f t="shared" si="43"/>
        <v>4.5051793300947409</v>
      </c>
      <c r="F429">
        <f t="shared" si="44"/>
        <v>2.9314420803782504</v>
      </c>
      <c r="G429">
        <f t="shared" si="45"/>
        <v>20.2966407963129</v>
      </c>
      <c r="H429">
        <f t="shared" si="46"/>
        <v>-3.3625091958708264</v>
      </c>
      <c r="I429">
        <f t="shared" si="47"/>
        <v>122.77866360000439</v>
      </c>
      <c r="J429">
        <f t="shared" si="48"/>
        <v>2.8574900342110019</v>
      </c>
    </row>
    <row r="430" spans="2:10" x14ac:dyDescent="0.25">
      <c r="B430">
        <v>422</v>
      </c>
      <c r="C430">
        <v>9.1629269999999998</v>
      </c>
      <c r="D430">
        <f t="shared" si="42"/>
        <v>9.1629269999999999E-2</v>
      </c>
      <c r="E430">
        <f t="shared" si="43"/>
        <v>4.5025862539379222</v>
      </c>
      <c r="F430">
        <f t="shared" si="44"/>
        <v>2.9383886255924172</v>
      </c>
      <c r="G430">
        <f t="shared" si="45"/>
        <v>20.273282974150732</v>
      </c>
      <c r="H430">
        <f t="shared" si="46"/>
        <v>0.50444432503494829</v>
      </c>
      <c r="I430">
        <f t="shared" si="47"/>
        <v>123.98649422066018</v>
      </c>
      <c r="J430">
        <f t="shared" si="48"/>
        <v>2.8685409839797562</v>
      </c>
    </row>
    <row r="431" spans="2:10" x14ac:dyDescent="0.25">
      <c r="B431">
        <v>421</v>
      </c>
      <c r="C431">
        <v>9.1622649999999997</v>
      </c>
      <c r="D431">
        <f t="shared" si="42"/>
        <v>9.162265E-2</v>
      </c>
      <c r="E431">
        <f t="shared" si="43"/>
        <v>4.5029772113828974</v>
      </c>
      <c r="F431">
        <f t="shared" si="44"/>
        <v>2.9453681710213777</v>
      </c>
      <c r="G431">
        <f t="shared" si="45"/>
        <v>20.276803766233694</v>
      </c>
      <c r="H431">
        <f t="shared" si="46"/>
        <v>-1.5353703948899076</v>
      </c>
      <c r="I431">
        <f t="shared" si="47"/>
        <v>125.20006275400306</v>
      </c>
      <c r="J431">
        <f t="shared" si="48"/>
        <v>2.8796444323222326</v>
      </c>
    </row>
    <row r="432" spans="2:10" x14ac:dyDescent="0.25">
      <c r="B432">
        <v>420</v>
      </c>
      <c r="C432">
        <v>9.1642899999999994</v>
      </c>
      <c r="D432">
        <f t="shared" si="42"/>
        <v>9.1642899999999999E-2</v>
      </c>
      <c r="E432">
        <f t="shared" si="43"/>
        <v>4.5017814861839272</v>
      </c>
      <c r="F432">
        <f t="shared" si="44"/>
        <v>2.9523809523809526</v>
      </c>
      <c r="G432">
        <f t="shared" si="45"/>
        <v>20.266036549348367</v>
      </c>
      <c r="H432">
        <f t="shared" si="46"/>
        <v>-10.401194956038541</v>
      </c>
      <c r="I432">
        <f t="shared" si="47"/>
        <v>126.41941018512387</v>
      </c>
      <c r="J432">
        <f t="shared" si="48"/>
        <v>2.8908007542282452</v>
      </c>
    </row>
    <row r="433" spans="2:10" x14ac:dyDescent="0.25">
      <c r="B433">
        <v>419</v>
      </c>
      <c r="C433">
        <v>9.1781120000000005</v>
      </c>
      <c r="D433">
        <f t="shared" si="42"/>
        <v>9.1781120000000008E-2</v>
      </c>
      <c r="E433">
        <f t="shared" si="43"/>
        <v>4.4936340610599119</v>
      </c>
      <c r="F433">
        <f t="shared" si="44"/>
        <v>2.9594272076372317</v>
      </c>
      <c r="G433">
        <f t="shared" si="45"/>
        <v>20.192747074717797</v>
      </c>
      <c r="H433">
        <f t="shared" si="46"/>
        <v>-10.725356637951412</v>
      </c>
      <c r="I433">
        <f t="shared" si="47"/>
        <v>127.64457789037874</v>
      </c>
      <c r="J433">
        <f t="shared" si="48"/>
        <v>2.9020103282674605</v>
      </c>
    </row>
    <row r="434" spans="2:10" x14ac:dyDescent="0.25">
      <c r="B434">
        <v>418</v>
      </c>
      <c r="C434">
        <v>9.1925039999999996</v>
      </c>
      <c r="D434">
        <f t="shared" si="42"/>
        <v>9.192504E-2</v>
      </c>
      <c r="E434">
        <f t="shared" si="43"/>
        <v>4.4851769059823177</v>
      </c>
      <c r="F434">
        <f t="shared" si="44"/>
        <v>2.9665071770334928</v>
      </c>
      <c r="G434">
        <f t="shared" si="45"/>
        <v>20.116811877957115</v>
      </c>
      <c r="H434">
        <f t="shared" si="46"/>
        <v>-4.924311182780194</v>
      </c>
      <c r="I434">
        <f t="shared" si="47"/>
        <v>128.87560764207035</v>
      </c>
      <c r="J434">
        <f t="shared" si="48"/>
        <v>2.9132735366322211</v>
      </c>
    </row>
    <row r="435" spans="2:10" x14ac:dyDescent="0.25">
      <c r="B435">
        <v>417</v>
      </c>
      <c r="C435">
        <v>9.1991680000000002</v>
      </c>
      <c r="D435">
        <f t="shared" si="42"/>
        <v>9.1991680000000006E-2</v>
      </c>
      <c r="E435">
        <f t="shared" si="43"/>
        <v>4.4812699865315118</v>
      </c>
      <c r="F435">
        <f t="shared" si="44"/>
        <v>2.9736211031175062</v>
      </c>
      <c r="G435">
        <f t="shared" si="45"/>
        <v>20.081780692188136</v>
      </c>
      <c r="H435">
        <f t="shared" si="46"/>
        <v>-1.7805260639312339</v>
      </c>
      <c r="I435">
        <f t="shared" si="47"/>
        <v>130.11254161319448</v>
      </c>
      <c r="J435">
        <f t="shared" si="48"/>
        <v>2.9245907651809868</v>
      </c>
    </row>
    <row r="436" spans="2:10" x14ac:dyDescent="0.25">
      <c r="B436">
        <v>416</v>
      </c>
      <c r="C436">
        <v>9.2015930000000008</v>
      </c>
      <c r="D436">
        <f t="shared" si="42"/>
        <v>9.201593000000001E-2</v>
      </c>
      <c r="E436">
        <f t="shared" si="43"/>
        <v>4.4798496921878899</v>
      </c>
      <c r="F436">
        <f t="shared" si="44"/>
        <v>2.9807692307692308</v>
      </c>
      <c r="G436">
        <f t="shared" si="45"/>
        <v>20.069053264595933</v>
      </c>
      <c r="H436">
        <f t="shared" si="46"/>
        <v>-9.5064429047998473</v>
      </c>
      <c r="I436">
        <f t="shared" si="47"/>
        <v>131.35542238225673</v>
      </c>
      <c r="J436">
        <f t="shared" si="48"/>
        <v>2.935962403482391</v>
      </c>
    </row>
    <row r="437" spans="2:10" x14ac:dyDescent="0.25">
      <c r="B437">
        <v>415</v>
      </c>
      <c r="C437">
        <v>9.2146380000000008</v>
      </c>
      <c r="D437">
        <f t="shared" si="42"/>
        <v>9.2146380000000014E-2</v>
      </c>
      <c r="E437">
        <f t="shared" si="43"/>
        <v>4.4722223235850631</v>
      </c>
      <c r="F437">
        <f t="shared" si="44"/>
        <v>2.9879518072289155</v>
      </c>
      <c r="G437">
        <f t="shared" si="45"/>
        <v>20.000772511572581</v>
      </c>
      <c r="H437">
        <f t="shared" si="46"/>
        <v>-0.88620337412736772</v>
      </c>
      <c r="I437">
        <f t="shared" si="47"/>
        <v>132.60429293815787</v>
      </c>
      <c r="J437">
        <f t="shared" si="48"/>
        <v>2.9473888448599452</v>
      </c>
    </row>
    <row r="438" spans="2:10" x14ac:dyDescent="0.25">
      <c r="B438">
        <v>414</v>
      </c>
      <c r="C438">
        <v>9.2158630000000006</v>
      </c>
      <c r="D438">
        <f t="shared" si="42"/>
        <v>9.2158630000000005E-2</v>
      </c>
      <c r="E438">
        <f t="shared" si="43"/>
        <v>4.4715071886565418</v>
      </c>
      <c r="F438">
        <f t="shared" si="44"/>
        <v>2.9951690821256038</v>
      </c>
      <c r="G438">
        <f t="shared" si="45"/>
        <v>19.994376538207131</v>
      </c>
      <c r="H438">
        <f t="shared" si="46"/>
        <v>-5.1034644485370277</v>
      </c>
      <c r="I438">
        <f t="shared" si="47"/>
        <v>133.85919668515032</v>
      </c>
      <c r="J438">
        <f t="shared" si="48"/>
        <v>2.9588704864373923</v>
      </c>
    </row>
    <row r="439" spans="2:10" x14ac:dyDescent="0.25">
      <c r="B439">
        <v>413</v>
      </c>
      <c r="C439">
        <v>9.2229620000000008</v>
      </c>
      <c r="D439">
        <f t="shared" si="42"/>
        <v>9.2229620000000012E-2</v>
      </c>
      <c r="E439">
        <f t="shared" si="43"/>
        <v>4.4673666811450827</v>
      </c>
      <c r="F439">
        <f t="shared" si="44"/>
        <v>3.0024213075060531</v>
      </c>
      <c r="G439">
        <f t="shared" si="45"/>
        <v>19.957365063805231</v>
      </c>
      <c r="H439">
        <f t="shared" si="46"/>
        <v>-11.834171382645215</v>
      </c>
      <c r="I439">
        <f t="shared" si="47"/>
        <v>135.12017744786658</v>
      </c>
      <c r="J439">
        <f t="shared" si="48"/>
        <v>2.9704077291847049</v>
      </c>
    </row>
    <row r="440" spans="2:10" x14ac:dyDescent="0.25">
      <c r="B440">
        <v>412</v>
      </c>
      <c r="C440">
        <v>9.2395720000000008</v>
      </c>
      <c r="D440">
        <f t="shared" si="42"/>
        <v>9.2395720000000015E-2</v>
      </c>
      <c r="E440">
        <f t="shared" si="43"/>
        <v>4.4577039340908762</v>
      </c>
      <c r="F440">
        <f t="shared" si="44"/>
        <v>3.0097087378640777</v>
      </c>
      <c r="G440">
        <f t="shared" si="45"/>
        <v>19.871124364009276</v>
      </c>
      <c r="H440">
        <f t="shared" si="46"/>
        <v>-9.6849330551249047</v>
      </c>
      <c r="I440">
        <f t="shared" si="47"/>
        <v>136.38727947642144</v>
      </c>
      <c r="J440">
        <f t="shared" si="48"/>
        <v>2.9820009779647729</v>
      </c>
    </row>
    <row r="441" spans="2:10" x14ac:dyDescent="0.25">
      <c r="B441">
        <v>411</v>
      </c>
      <c r="C441">
        <v>9.253304</v>
      </c>
      <c r="D441">
        <f t="shared" si="42"/>
        <v>9.2533039999999997E-2</v>
      </c>
      <c r="E441">
        <f t="shared" si="43"/>
        <v>4.4497418624290406</v>
      </c>
      <c r="F441">
        <f t="shared" si="44"/>
        <v>3.0170316301703162</v>
      </c>
      <c r="G441">
        <f t="shared" si="45"/>
        <v>19.800202642253467</v>
      </c>
      <c r="H441">
        <f t="shared" si="46"/>
        <v>-5.6997893781003661</v>
      </c>
      <c r="I441">
        <f t="shared" si="47"/>
        <v>137.66054745158715</v>
      </c>
      <c r="J441">
        <f t="shared" si="48"/>
        <v>2.9936506415807522</v>
      </c>
    </row>
    <row r="442" spans="2:10" x14ac:dyDescent="0.25">
      <c r="B442">
        <v>410</v>
      </c>
      <c r="C442">
        <v>9.2614560000000008</v>
      </c>
      <c r="D442">
        <f t="shared" si="42"/>
        <v>9.2614560000000012E-2</v>
      </c>
      <c r="E442">
        <f t="shared" si="43"/>
        <v>4.4450264446756185</v>
      </c>
      <c r="F442">
        <f t="shared" si="44"/>
        <v>3.024390243902439</v>
      </c>
      <c r="G442">
        <f t="shared" si="45"/>
        <v>19.758260093865569</v>
      </c>
      <c r="H442">
        <f t="shared" si="46"/>
        <v>-3.3385027632470581</v>
      </c>
      <c r="I442">
        <f t="shared" si="47"/>
        <v>138.94002649004642</v>
      </c>
      <c r="J442">
        <f t="shared" si="48"/>
        <v>3.0053571328241273</v>
      </c>
    </row>
    <row r="443" spans="2:10" x14ac:dyDescent="0.25">
      <c r="B443">
        <v>409</v>
      </c>
      <c r="C443">
        <v>9.2662650000000006</v>
      </c>
      <c r="D443">
        <f t="shared" ref="D443:D506" si="49">C443/100</f>
        <v>9.2662650000000013E-2</v>
      </c>
      <c r="E443">
        <f t="shared" ref="E443:E506" si="50">((1-D443)^2)/(2*D443)</f>
        <v>4.4422486660214355</v>
      </c>
      <c r="F443">
        <f t="shared" ref="F443:F506" si="51">1240/B443</f>
        <v>3.0317848410757948</v>
      </c>
      <c r="G443">
        <f t="shared" ref="G443:G506" si="52">(E443)^2</f>
        <v>19.733573210769222</v>
      </c>
      <c r="H443">
        <f t="shared" ref="H443:H506" si="53">(G444-G443)/(F444-F443)</f>
        <v>-0.93369657681014606</v>
      </c>
      <c r="I443">
        <f t="shared" ref="I443:I506" si="54">$R$4*F443+$R$5</f>
        <v>140.22576214972071</v>
      </c>
      <c r="J443">
        <f t="shared" ref="J443:J506" si="55">$O$10*F443+$O$11</f>
        <v>3.0171208685234601</v>
      </c>
    </row>
    <row r="444" spans="2:10" x14ac:dyDescent="0.25">
      <c r="B444">
        <v>408</v>
      </c>
      <c r="C444">
        <v>9.2676180000000006</v>
      </c>
      <c r="D444">
        <f t="shared" si="49"/>
        <v>9.2676180000000011E-2</v>
      </c>
      <c r="E444">
        <f t="shared" si="50"/>
        <v>4.4414676691432051</v>
      </c>
      <c r="F444">
        <f t="shared" si="51"/>
        <v>3.0392156862745097</v>
      </c>
      <c r="G444">
        <f t="shared" si="52"/>
        <v>19.726635056044376</v>
      </c>
      <c r="H444">
        <f t="shared" si="53"/>
        <v>-3.2749078843485546</v>
      </c>
      <c r="I444">
        <f t="shared" si="54"/>
        <v>141.51780043517761</v>
      </c>
      <c r="J444">
        <f t="shared" si="55"/>
        <v>3.0289422695938675</v>
      </c>
    </row>
    <row r="445" spans="2:10" x14ac:dyDescent="0.25">
      <c r="B445">
        <v>407</v>
      </c>
      <c r="C445">
        <v>9.272392</v>
      </c>
      <c r="D445">
        <f t="shared" si="49"/>
        <v>9.2723920000000001E-2</v>
      </c>
      <c r="E445">
        <f t="shared" si="50"/>
        <v>4.4387137932702068</v>
      </c>
      <c r="F445">
        <f t="shared" si="51"/>
        <v>3.0466830466830466</v>
      </c>
      <c r="G445">
        <f t="shared" si="52"/>
        <v>19.702180138567186</v>
      </c>
      <c r="H445">
        <f t="shared" si="53"/>
        <v>-0.66762267094039474</v>
      </c>
      <c r="I445">
        <f t="shared" si="54"/>
        <v>142.81618780311828</v>
      </c>
      <c r="J445">
        <f t="shared" si="55"/>
        <v>3.0408217610872259</v>
      </c>
    </row>
    <row r="446" spans="2:10" x14ac:dyDescent="0.25">
      <c r="B446">
        <v>406</v>
      </c>
      <c r="C446">
        <v>9.2733709999999991</v>
      </c>
      <c r="D446">
        <f t="shared" si="49"/>
        <v>9.2733709999999997E-2</v>
      </c>
      <c r="E446">
        <f t="shared" si="50"/>
        <v>4.4381494117423115</v>
      </c>
      <c r="F446">
        <f t="shared" si="51"/>
        <v>3.0541871921182264</v>
      </c>
      <c r="G446">
        <f t="shared" si="52"/>
        <v>19.697170200948626</v>
      </c>
      <c r="H446">
        <f t="shared" si="53"/>
        <v>-6.1441039009975649</v>
      </c>
      <c r="I446">
        <f t="shared" si="54"/>
        <v>144.12097116794541</v>
      </c>
      <c r="J446">
        <f t="shared" si="55"/>
        <v>3.0527597722431126</v>
      </c>
    </row>
    <row r="447" spans="2:10" x14ac:dyDescent="0.25">
      <c r="B447">
        <v>405</v>
      </c>
      <c r="C447">
        <v>9.2824410000000004</v>
      </c>
      <c r="D447">
        <f t="shared" si="49"/>
        <v>9.282441000000001E-2</v>
      </c>
      <c r="E447">
        <f t="shared" si="50"/>
        <v>4.4329263772958427</v>
      </c>
      <c r="F447">
        <f t="shared" si="51"/>
        <v>3.0617283950617282</v>
      </c>
      <c r="G447">
        <f t="shared" si="52"/>
        <v>19.650836266525243</v>
      </c>
      <c r="H447">
        <f t="shared" si="53"/>
        <v>-14.779962039551563</v>
      </c>
      <c r="I447">
        <f t="shared" si="54"/>
        <v>145.43219790741375</v>
      </c>
      <c r="J447">
        <f t="shared" si="55"/>
        <v>3.0647567365405108</v>
      </c>
    </row>
    <row r="448" spans="2:10" x14ac:dyDescent="0.25">
      <c r="B448">
        <v>404</v>
      </c>
      <c r="C448">
        <v>9.3044860000000007</v>
      </c>
      <c r="D448">
        <f t="shared" si="49"/>
        <v>9.3044860000000007E-2</v>
      </c>
      <c r="E448">
        <f t="shared" si="50"/>
        <v>4.4202744029730363</v>
      </c>
      <c r="F448">
        <f t="shared" si="51"/>
        <v>3.0693069306930694</v>
      </c>
      <c r="G448">
        <f t="shared" si="52"/>
        <v>19.538825797578632</v>
      </c>
      <c r="H448">
        <f t="shared" si="53"/>
        <v>-4.0132369970636024</v>
      </c>
      <c r="I448">
        <f t="shared" si="54"/>
        <v>146.7499158683645</v>
      </c>
      <c r="J448">
        <f t="shared" si="55"/>
        <v>3.0768130917502723</v>
      </c>
    </row>
    <row r="449" spans="2:10" x14ac:dyDescent="0.25">
      <c r="B449">
        <v>403</v>
      </c>
      <c r="C449">
        <v>9.3105309999999992</v>
      </c>
      <c r="D449">
        <f t="shared" si="49"/>
        <v>9.3105309999999997E-2</v>
      </c>
      <c r="E449">
        <f t="shared" si="50"/>
        <v>4.4168156400005332</v>
      </c>
      <c r="F449">
        <f t="shared" si="51"/>
        <v>3.0769230769230771</v>
      </c>
      <c r="G449">
        <f t="shared" si="52"/>
        <v>19.508260397753318</v>
      </c>
      <c r="H449">
        <f t="shared" si="53"/>
        <v>-1.0958054205946297</v>
      </c>
      <c r="I449">
        <f t="shared" si="54"/>
        <v>148.07417337254583</v>
      </c>
      <c r="J449">
        <f t="shared" si="55"/>
        <v>3.0889292799883692</v>
      </c>
    </row>
    <row r="450" spans="2:10" x14ac:dyDescent="0.25">
      <c r="B450">
        <v>402</v>
      </c>
      <c r="C450">
        <v>9.3121919999999996</v>
      </c>
      <c r="D450">
        <f t="shared" si="49"/>
        <v>9.3121919999999997E-2</v>
      </c>
      <c r="E450">
        <f t="shared" si="50"/>
        <v>4.4158660602384829</v>
      </c>
      <c r="F450">
        <f t="shared" si="51"/>
        <v>3.0845771144278609</v>
      </c>
      <c r="G450">
        <f t="shared" si="52"/>
        <v>19.499873061966142</v>
      </c>
      <c r="H450">
        <f t="shared" si="53"/>
        <v>-6.344621731272956</v>
      </c>
      <c r="I450">
        <f t="shared" si="54"/>
        <v>149.40501922251917</v>
      </c>
      <c r="J450">
        <f t="shared" si="55"/>
        <v>3.1011057477699393</v>
      </c>
    </row>
    <row r="451" spans="2:10" x14ac:dyDescent="0.25">
      <c r="B451">
        <v>401</v>
      </c>
      <c r="C451">
        <v>9.3218759999999996</v>
      </c>
      <c r="D451">
        <f t="shared" si="49"/>
        <v>9.3218759999999998E-2</v>
      </c>
      <c r="E451">
        <f t="shared" si="50"/>
        <v>4.4103365954231624</v>
      </c>
      <c r="F451">
        <f t="shared" si="51"/>
        <v>3.0922693266832919</v>
      </c>
      <c r="G451">
        <f t="shared" si="52"/>
        <v>19.45106888492877</v>
      </c>
      <c r="H451">
        <f t="shared" si="53"/>
        <v>-4.1943773849634063</v>
      </c>
      <c r="I451">
        <f t="shared" si="54"/>
        <v>150.74250270765435</v>
      </c>
      <c r="J451">
        <f t="shared" si="55"/>
        <v>3.1133429460641362</v>
      </c>
    </row>
    <row r="452" spans="2:10" x14ac:dyDescent="0.25">
      <c r="B452">
        <v>400</v>
      </c>
      <c r="C452">
        <v>9.3283280000000008</v>
      </c>
      <c r="D452">
        <f t="shared" si="49"/>
        <v>9.328328000000001E-2</v>
      </c>
      <c r="E452">
        <f t="shared" si="50"/>
        <v>4.4066589978802115</v>
      </c>
      <c r="F452">
        <f t="shared" si="51"/>
        <v>3.1</v>
      </c>
      <c r="G452">
        <f t="shared" si="52"/>
        <v>19.418643523598629</v>
      </c>
      <c r="H452">
        <f t="shared" si="53"/>
        <v>-3.4026321819008176</v>
      </c>
      <c r="I452">
        <f t="shared" si="54"/>
        <v>152.08667361021526</v>
      </c>
      <c r="J452">
        <f t="shared" si="55"/>
        <v>3.1256413303498038</v>
      </c>
    </row>
    <row r="453" spans="2:10" x14ac:dyDescent="0.25">
      <c r="B453">
        <v>399</v>
      </c>
      <c r="C453">
        <v>9.3335989999999995</v>
      </c>
      <c r="D453">
        <f t="shared" si="49"/>
        <v>9.3335989999999994E-2</v>
      </c>
      <c r="E453">
        <f t="shared" si="50"/>
        <v>4.4036583692382756</v>
      </c>
      <c r="F453">
        <f t="shared" si="51"/>
        <v>3.1077694235588971</v>
      </c>
      <c r="G453">
        <f t="shared" si="52"/>
        <v>19.392207032962308</v>
      </c>
      <c r="H453">
        <f t="shared" si="53"/>
        <v>-9.3718080464245208</v>
      </c>
      <c r="I453">
        <f t="shared" si="54"/>
        <v>153.43758221153576</v>
      </c>
      <c r="J453">
        <f t="shared" si="55"/>
        <v>3.1380013606719905</v>
      </c>
    </row>
    <row r="454" spans="2:10" x14ac:dyDescent="0.25">
      <c r="B454">
        <v>398</v>
      </c>
      <c r="C454">
        <v>9.3482400000000005</v>
      </c>
      <c r="D454">
        <f t="shared" si="49"/>
        <v>9.3482400000000007E-2</v>
      </c>
      <c r="E454">
        <f t="shared" si="50"/>
        <v>4.395341578253019</v>
      </c>
      <c r="F454">
        <f t="shared" si="51"/>
        <v>3.1155778894472363</v>
      </c>
      <c r="G454">
        <f t="shared" si="52"/>
        <v>19.319027589519738</v>
      </c>
      <c r="H454">
        <f t="shared" si="53"/>
        <v>8.7672275006567352E-2</v>
      </c>
      <c r="I454">
        <f t="shared" si="54"/>
        <v>154.79527929829021</v>
      </c>
      <c r="J454">
        <f t="shared" si="55"/>
        <v>3.1504235016993154</v>
      </c>
    </row>
    <row r="455" spans="2:10" x14ac:dyDescent="0.25">
      <c r="B455">
        <v>397</v>
      </c>
      <c r="C455">
        <v>9.3481020000000008</v>
      </c>
      <c r="D455">
        <f t="shared" si="49"/>
        <v>9.3481020000000012E-2</v>
      </c>
      <c r="E455">
        <f t="shared" si="50"/>
        <v>4.3954198461903831</v>
      </c>
      <c r="F455">
        <f t="shared" si="51"/>
        <v>3.1234256926952142</v>
      </c>
      <c r="G455">
        <f t="shared" si="52"/>
        <v>19.319715624284292</v>
      </c>
      <c r="H455">
        <f t="shared" si="53"/>
        <v>-0.24335346624330037</v>
      </c>
      <c r="I455">
        <f t="shared" si="54"/>
        <v>156.15981616885699</v>
      </c>
      <c r="J455">
        <f t="shared" si="55"/>
        <v>3.1629082227821921</v>
      </c>
    </row>
    <row r="456" spans="2:10" x14ac:dyDescent="0.25">
      <c r="B456">
        <v>396</v>
      </c>
      <c r="C456">
        <v>9.3484870000000004</v>
      </c>
      <c r="D456">
        <f t="shared" si="49"/>
        <v>9.3484869999999998E-2</v>
      </c>
      <c r="E456">
        <f t="shared" si="50"/>
        <v>4.3952014958084504</v>
      </c>
      <c r="F456">
        <f t="shared" si="51"/>
        <v>3.1313131313131315</v>
      </c>
      <c r="G456">
        <f t="shared" si="52"/>
        <v>19.317796188756841</v>
      </c>
      <c r="H456">
        <f t="shared" si="53"/>
        <v>-4.263716241359405</v>
      </c>
      <c r="I456">
        <f t="shared" si="54"/>
        <v>157.53124463978008</v>
      </c>
      <c r="J456">
        <f t="shared" si="55"/>
        <v>3.175455998011953</v>
      </c>
    </row>
    <row r="457" spans="2:10" x14ac:dyDescent="0.25">
      <c r="B457">
        <v>395</v>
      </c>
      <c r="C457">
        <v>9.3552750000000007</v>
      </c>
      <c r="D457">
        <f t="shared" si="49"/>
        <v>9.3552750000000004E-2</v>
      </c>
      <c r="E457">
        <f t="shared" si="50"/>
        <v>4.3913547011315144</v>
      </c>
      <c r="F457">
        <f t="shared" si="51"/>
        <v>3.1392405063291138</v>
      </c>
      <c r="G457">
        <f t="shared" si="52"/>
        <v>19.28399611114985</v>
      </c>
      <c r="H457">
        <f t="shared" si="53"/>
        <v>2.005487472521684</v>
      </c>
      <c r="I457">
        <f t="shared" si="54"/>
        <v>158.90961705232814</v>
      </c>
      <c r="J457">
        <f t="shared" si="55"/>
        <v>3.1880673062808511</v>
      </c>
    </row>
    <row r="458" spans="2:10" x14ac:dyDescent="0.25">
      <c r="B458">
        <v>394</v>
      </c>
      <c r="C458">
        <v>9.3520640000000004</v>
      </c>
      <c r="D458">
        <f t="shared" si="49"/>
        <v>9.3520640000000002E-2</v>
      </c>
      <c r="E458">
        <f t="shared" si="50"/>
        <v>4.3931736892840414</v>
      </c>
      <c r="F458">
        <f t="shared" si="51"/>
        <v>3.1472081218274113</v>
      </c>
      <c r="G458">
        <f t="shared" si="52"/>
        <v>19.299975064217556</v>
      </c>
      <c r="H458">
        <f t="shared" si="53"/>
        <v>-1.5984309656234765</v>
      </c>
      <c r="I458">
        <f t="shared" si="54"/>
        <v>160.29498627915314</v>
      </c>
      <c r="J458">
        <f t="shared" si="55"/>
        <v>3.2007426313429934</v>
      </c>
    </row>
    <row r="459" spans="2:10" x14ac:dyDescent="0.25">
      <c r="B459">
        <v>393</v>
      </c>
      <c r="C459">
        <v>9.3546359999999993</v>
      </c>
      <c r="D459">
        <f t="shared" si="49"/>
        <v>9.3546359999999995E-2</v>
      </c>
      <c r="E459">
        <f t="shared" si="50"/>
        <v>4.3917165856012454</v>
      </c>
      <c r="F459">
        <f t="shared" si="51"/>
        <v>3.1552162849872776</v>
      </c>
      <c r="G459">
        <f t="shared" si="52"/>
        <v>19.28717456824506</v>
      </c>
      <c r="H459">
        <f t="shared" si="53"/>
        <v>-2.6914196025727208</v>
      </c>
      <c r="I459">
        <f t="shared" si="54"/>
        <v>161.68740573105106</v>
      </c>
      <c r="J459">
        <f t="shared" si="55"/>
        <v>3.2134824618761892</v>
      </c>
    </row>
    <row r="460" spans="2:10" x14ac:dyDescent="0.25">
      <c r="B460">
        <v>392</v>
      </c>
      <c r="C460">
        <v>9.3589939999999991</v>
      </c>
      <c r="D460">
        <f t="shared" si="49"/>
        <v>9.3589939999999996E-2</v>
      </c>
      <c r="E460">
        <f t="shared" si="50"/>
        <v>4.3892495115885515</v>
      </c>
      <c r="F460">
        <f t="shared" si="51"/>
        <v>3.1632653061224492</v>
      </c>
      <c r="G460">
        <f t="shared" si="52"/>
        <v>19.265511274980337</v>
      </c>
      <c r="H460">
        <f t="shared" si="53"/>
        <v>2.07091977375197</v>
      </c>
      <c r="I460">
        <f t="shared" si="54"/>
        <v>163.0869293638259</v>
      </c>
      <c r="J460">
        <f t="shared" si="55"/>
        <v>3.2262872915447578</v>
      </c>
    </row>
    <row r="461" spans="2:10" x14ac:dyDescent="0.25">
      <c r="B461">
        <v>391</v>
      </c>
      <c r="C461">
        <v>9.3556229999999996</v>
      </c>
      <c r="D461">
        <f t="shared" si="49"/>
        <v>9.355622999999999E-2</v>
      </c>
      <c r="E461">
        <f t="shared" si="50"/>
        <v>4.3911576394849012</v>
      </c>
      <c r="F461">
        <f t="shared" si="51"/>
        <v>3.1713554987212276</v>
      </c>
      <c r="G461">
        <f t="shared" si="52"/>
        <v>19.282265414806609</v>
      </c>
      <c r="H461">
        <f t="shared" si="53"/>
        <v>-0.33693461999944158</v>
      </c>
      <c r="I461">
        <f t="shared" si="54"/>
        <v>164.49361168525945</v>
      </c>
      <c r="J461">
        <f t="shared" si="55"/>
        <v>3.239157619063294</v>
      </c>
    </row>
    <row r="462" spans="2:10" x14ac:dyDescent="0.25">
      <c r="B462">
        <v>390</v>
      </c>
      <c r="C462">
        <v>9.3561739999999993</v>
      </c>
      <c r="D462">
        <f t="shared" si="49"/>
        <v>9.356173999999999E-2</v>
      </c>
      <c r="E462">
        <f t="shared" si="50"/>
        <v>4.3908456554561077</v>
      </c>
      <c r="F462">
        <f t="shared" si="51"/>
        <v>3.1794871794871793</v>
      </c>
      <c r="G462">
        <f t="shared" si="52"/>
        <v>19.279525570037777</v>
      </c>
      <c r="H462">
        <f t="shared" si="53"/>
        <v>-0.99491629361303235</v>
      </c>
      <c r="I462">
        <f t="shared" si="54"/>
        <v>165.90750776218749</v>
      </c>
      <c r="J462">
        <f t="shared" si="55"/>
        <v>3.2520939482614124</v>
      </c>
    </row>
    <row r="463" spans="2:10" x14ac:dyDescent="0.25">
      <c r="B463">
        <v>389</v>
      </c>
      <c r="C463">
        <v>9.3578100000000006</v>
      </c>
      <c r="D463">
        <f t="shared" si="49"/>
        <v>9.3578100000000011E-2</v>
      </c>
      <c r="E463">
        <f t="shared" si="50"/>
        <v>4.3899195474133901</v>
      </c>
      <c r="F463">
        <f t="shared" si="51"/>
        <v>3.1876606683804627</v>
      </c>
      <c r="G463">
        <f t="shared" si="52"/>
        <v>19.271393632762184</v>
      </c>
      <c r="H463">
        <f t="shared" si="53"/>
        <v>5.6693272107572881</v>
      </c>
      <c r="I463">
        <f t="shared" si="54"/>
        <v>167.32867322768595</v>
      </c>
      <c r="J463">
        <f t="shared" si="55"/>
        <v>3.2650967881494961</v>
      </c>
    </row>
    <row r="464" spans="2:10" x14ac:dyDescent="0.25">
      <c r="B464">
        <v>388</v>
      </c>
      <c r="C464">
        <v>9.348452</v>
      </c>
      <c r="D464">
        <f t="shared" si="49"/>
        <v>9.3484520000000002E-2</v>
      </c>
      <c r="E464">
        <f t="shared" si="50"/>
        <v>4.3952213450934465</v>
      </c>
      <c r="F464">
        <f t="shared" si="51"/>
        <v>3.195876288659794</v>
      </c>
      <c r="G464">
        <f t="shared" si="52"/>
        <v>19.317970672365046</v>
      </c>
      <c r="H464">
        <f t="shared" si="53"/>
        <v>4.76169106036226</v>
      </c>
      <c r="I464">
        <f t="shared" si="54"/>
        <v>168.75716428836745</v>
      </c>
      <c r="J464">
        <f t="shared" si="55"/>
        <v>3.2781666529854561</v>
      </c>
    </row>
    <row r="465" spans="2:10" x14ac:dyDescent="0.25">
      <c r="B465">
        <v>387</v>
      </c>
      <c r="C465">
        <v>9.3405749999999994</v>
      </c>
      <c r="D465">
        <f t="shared" si="49"/>
        <v>9.3405749999999996E-2</v>
      </c>
      <c r="E465">
        <f t="shared" si="50"/>
        <v>4.3996923858170538</v>
      </c>
      <c r="F465">
        <f t="shared" si="51"/>
        <v>3.2041343669250648</v>
      </c>
      <c r="G465">
        <f t="shared" si="52"/>
        <v>19.357293089816558</v>
      </c>
      <c r="H465">
        <f t="shared" si="53"/>
        <v>3.5355232868981474</v>
      </c>
      <c r="I465">
        <f t="shared" si="54"/>
        <v>170.19303773179138</v>
      </c>
      <c r="J465">
        <f t="shared" si="55"/>
        <v>3.2913040623425318</v>
      </c>
    </row>
    <row r="466" spans="2:10" x14ac:dyDescent="0.25">
      <c r="B466">
        <v>386</v>
      </c>
      <c r="C466">
        <v>9.3347099999999994</v>
      </c>
      <c r="D466">
        <f t="shared" si="49"/>
        <v>9.3347099999999988E-2</v>
      </c>
      <c r="E466">
        <f t="shared" si="50"/>
        <v>4.4030263451055793</v>
      </c>
      <c r="F466">
        <f t="shared" si="51"/>
        <v>3.2124352331606216</v>
      </c>
      <c r="G466">
        <f t="shared" si="52"/>
        <v>19.386640995693796</v>
      </c>
      <c r="H466">
        <f t="shared" si="53"/>
        <v>5.9345626839475258</v>
      </c>
      <c r="I466">
        <f t="shared" si="54"/>
        <v>171.63635093398955</v>
      </c>
      <c r="J466">
        <f t="shared" si="55"/>
        <v>3.3045095411781413</v>
      </c>
    </row>
    <row r="467" spans="2:10" x14ac:dyDescent="0.25">
      <c r="B467">
        <v>385</v>
      </c>
      <c r="C467">
        <v>9.3248409999999993</v>
      </c>
      <c r="D467">
        <f t="shared" si="49"/>
        <v>9.324840999999999E-2</v>
      </c>
      <c r="E467">
        <f t="shared" si="50"/>
        <v>4.4086459274079219</v>
      </c>
      <c r="F467">
        <f t="shared" si="51"/>
        <v>3.220779220779221</v>
      </c>
      <c r="G467">
        <f t="shared" si="52"/>
        <v>19.436158913250456</v>
      </c>
      <c r="H467">
        <f t="shared" si="53"/>
        <v>9.8831584435681012</v>
      </c>
      <c r="I467">
        <f t="shared" si="54"/>
        <v>173.08716186710831</v>
      </c>
      <c r="J467">
        <f t="shared" si="55"/>
        <v>3.3177836199038073</v>
      </c>
    </row>
    <row r="468" spans="2:10" x14ac:dyDescent="0.25">
      <c r="B468">
        <v>384</v>
      </c>
      <c r="C468">
        <v>9.3083950000000009</v>
      </c>
      <c r="D468">
        <f t="shared" si="49"/>
        <v>9.3083950000000013E-2</v>
      </c>
      <c r="E468">
        <f t="shared" si="50"/>
        <v>4.4180372757473352</v>
      </c>
      <c r="F468">
        <f t="shared" si="51"/>
        <v>3.2291666666666665</v>
      </c>
      <c r="G468">
        <f t="shared" si="52"/>
        <v>19.519053369892934</v>
      </c>
      <c r="H468">
        <f t="shared" si="53"/>
        <v>19.429259575125926</v>
      </c>
      <c r="I468">
        <f t="shared" si="54"/>
        <v>174.54552910717018</v>
      </c>
      <c r="J468">
        <f t="shared" si="55"/>
        <v>3.331126834456168</v>
      </c>
    </row>
    <row r="469" spans="2:10" x14ac:dyDescent="0.25">
      <c r="B469">
        <v>383</v>
      </c>
      <c r="C469">
        <v>9.2761680000000002</v>
      </c>
      <c r="D469">
        <f t="shared" si="49"/>
        <v>9.2761679999999999E-2</v>
      </c>
      <c r="E469">
        <f t="shared" si="50"/>
        <v>4.436537637505177</v>
      </c>
      <c r="F469">
        <f t="shared" si="51"/>
        <v>3.2375979112271542</v>
      </c>
      <c r="G469">
        <f t="shared" si="52"/>
        <v>19.682866209000018</v>
      </c>
      <c r="H469">
        <f t="shared" si="53"/>
        <v>15.387959219518374</v>
      </c>
      <c r="I469">
        <f t="shared" si="54"/>
        <v>176.01151184195851</v>
      </c>
      <c r="J469">
        <f t="shared" si="55"/>
        <v>3.3445397263691166</v>
      </c>
    </row>
    <row r="470" spans="2:10" x14ac:dyDescent="0.25">
      <c r="B470">
        <v>382</v>
      </c>
      <c r="C470">
        <v>9.2507660000000005</v>
      </c>
      <c r="D470">
        <f t="shared" si="49"/>
        <v>9.2507660000000005E-2</v>
      </c>
      <c r="E470">
        <f t="shared" si="50"/>
        <v>4.4512116464662252</v>
      </c>
      <c r="F470">
        <f t="shared" si="51"/>
        <v>3.2460732984293195</v>
      </c>
      <c r="G470">
        <f t="shared" si="52"/>
        <v>19.813285121636564</v>
      </c>
      <c r="H470">
        <f t="shared" si="53"/>
        <v>12.878247700913878</v>
      </c>
      <c r="I470">
        <f t="shared" si="54"/>
        <v>177.48516987902303</v>
      </c>
      <c r="J470">
        <f t="shared" si="55"/>
        <v>3.358022842847054</v>
      </c>
    </row>
    <row r="471" spans="2:10" x14ac:dyDescent="0.25">
      <c r="B471">
        <v>381</v>
      </c>
      <c r="C471">
        <v>9.2295680000000004</v>
      </c>
      <c r="D471">
        <f t="shared" si="49"/>
        <v>9.2295680000000005E-2</v>
      </c>
      <c r="E471">
        <f t="shared" si="50"/>
        <v>4.4635194872970345</v>
      </c>
      <c r="F471">
        <f t="shared" si="51"/>
        <v>3.2545931758530182</v>
      </c>
      <c r="G471">
        <f t="shared" si="52"/>
        <v>19.923006213480381</v>
      </c>
      <c r="H471">
        <f t="shared" si="53"/>
        <v>18.164889590674985</v>
      </c>
      <c r="I471">
        <f t="shared" si="54"/>
        <v>178.96656365381489</v>
      </c>
      <c r="J471">
        <f t="shared" si="55"/>
        <v>3.3715767368393101</v>
      </c>
    </row>
    <row r="472" spans="2:10" x14ac:dyDescent="0.25">
      <c r="B472">
        <v>380</v>
      </c>
      <c r="C472">
        <v>9.1997769999999992</v>
      </c>
      <c r="D472">
        <f t="shared" si="49"/>
        <v>9.1997769999999993E-2</v>
      </c>
      <c r="E472">
        <f t="shared" si="50"/>
        <v>4.4809132312933944</v>
      </c>
      <c r="F472">
        <f t="shared" si="51"/>
        <v>3.263157894736842</v>
      </c>
      <c r="G472">
        <f t="shared" si="52"/>
        <v>20.07858338638021</v>
      </c>
      <c r="H472">
        <f t="shared" si="53"/>
        <v>23.17926116926823</v>
      </c>
      <c r="I472">
        <f t="shared" si="54"/>
        <v>180.45575423794787</v>
      </c>
      <c r="J472">
        <f t="shared" si="55"/>
        <v>3.3852019671157376</v>
      </c>
    </row>
    <row r="473" spans="2:10" x14ac:dyDescent="0.25">
      <c r="B473">
        <v>379</v>
      </c>
      <c r="C473">
        <v>9.1620109999999997</v>
      </c>
      <c r="D473">
        <f t="shared" si="49"/>
        <v>9.1620109999999991E-2</v>
      </c>
      <c r="E473">
        <f t="shared" si="50"/>
        <v>4.5031272313273369</v>
      </c>
      <c r="F473">
        <f t="shared" si="51"/>
        <v>3.2717678100263852</v>
      </c>
      <c r="G473">
        <f t="shared" si="52"/>
        <v>20.278154861521806</v>
      </c>
      <c r="H473">
        <f t="shared" si="53"/>
        <v>16.281936534086153</v>
      </c>
      <c r="I473">
        <f t="shared" si="54"/>
        <v>181.95280334759082</v>
      </c>
      <c r="J473">
        <f t="shared" si="55"/>
        <v>3.3988990983434912</v>
      </c>
    </row>
    <row r="474" spans="2:10" x14ac:dyDescent="0.25">
      <c r="B474">
        <v>378</v>
      </c>
      <c r="C474">
        <v>9.1356409999999997</v>
      </c>
      <c r="D474">
        <f t="shared" si="49"/>
        <v>9.1356409999999999E-2</v>
      </c>
      <c r="E474">
        <f t="shared" si="50"/>
        <v>4.518747910782003</v>
      </c>
      <c r="F474">
        <f t="shared" si="51"/>
        <v>3.2804232804232805</v>
      </c>
      <c r="G474">
        <f t="shared" si="52"/>
        <v>20.419082681196716</v>
      </c>
      <c r="H474">
        <f t="shared" si="53"/>
        <v>19.249936711821828</v>
      </c>
      <c r="I474">
        <f t="shared" si="54"/>
        <v>183.45777335199364</v>
      </c>
      <c r="J474">
        <f t="shared" si="55"/>
        <v>3.412668701165043</v>
      </c>
    </row>
    <row r="475" spans="2:10" x14ac:dyDescent="0.25">
      <c r="B475">
        <v>377</v>
      </c>
      <c r="C475">
        <v>9.1046139999999998</v>
      </c>
      <c r="D475">
        <f t="shared" si="49"/>
        <v>9.1046139999999998E-2</v>
      </c>
      <c r="E475">
        <f t="shared" si="50"/>
        <v>4.5372440809072172</v>
      </c>
      <c r="F475">
        <f t="shared" si="51"/>
        <v>3.2891246684350133</v>
      </c>
      <c r="G475">
        <f t="shared" si="52"/>
        <v>20.586583849727578</v>
      </c>
      <c r="H475">
        <f t="shared" si="53"/>
        <v>-88.422329244190621</v>
      </c>
      <c r="I475">
        <f t="shared" si="54"/>
        <v>184.97072728214937</v>
      </c>
      <c r="J475">
        <f t="shared" si="55"/>
        <v>3.4265113522774251</v>
      </c>
    </row>
    <row r="476" spans="2:10" x14ac:dyDescent="0.25">
      <c r="B476">
        <v>376</v>
      </c>
      <c r="C476">
        <v>9.2508029999999994</v>
      </c>
      <c r="D476">
        <f t="shared" si="49"/>
        <v>9.2508029999999991E-2</v>
      </c>
      <c r="E476">
        <f t="shared" si="50"/>
        <v>4.4511902135116328</v>
      </c>
      <c r="F476">
        <f t="shared" si="51"/>
        <v>3.2978723404255321</v>
      </c>
      <c r="G476">
        <f t="shared" si="52"/>
        <v>19.813094316861736</v>
      </c>
      <c r="H476">
        <f t="shared" si="53"/>
        <v>-29.07681811450778</v>
      </c>
      <c r="I476">
        <f t="shared" si="54"/>
        <v>186.49172883959318</v>
      </c>
      <c r="J476">
        <f t="shared" si="55"/>
        <v>3.4404276345127456</v>
      </c>
    </row>
    <row r="477" spans="2:10" x14ac:dyDescent="0.25">
      <c r="B477">
        <v>375</v>
      </c>
      <c r="C477">
        <v>9.3008220000000001</v>
      </c>
      <c r="D477">
        <f t="shared" si="49"/>
        <v>9.3008220000000003E-2</v>
      </c>
      <c r="E477">
        <f t="shared" si="50"/>
        <v>4.4223730385742703</v>
      </c>
      <c r="F477">
        <f t="shared" si="51"/>
        <v>3.3066666666666666</v>
      </c>
      <c r="G477">
        <f t="shared" si="52"/>
        <v>19.557383292308625</v>
      </c>
      <c r="H477">
        <f t="shared" si="53"/>
        <v>23.483305436550417</v>
      </c>
      <c r="I477">
        <f t="shared" si="54"/>
        <v>188.02084240534327</v>
      </c>
      <c r="J477">
        <f t="shared" si="55"/>
        <v>3.4544181369199864</v>
      </c>
    </row>
    <row r="478" spans="2:10" x14ac:dyDescent="0.25">
      <c r="B478">
        <v>374</v>
      </c>
      <c r="C478">
        <v>9.2601429999999993</v>
      </c>
      <c r="D478">
        <f t="shared" si="49"/>
        <v>9.2601429999999998E-2</v>
      </c>
      <c r="E478">
        <f t="shared" si="50"/>
        <v>4.4457853665869136</v>
      </c>
      <c r="F478">
        <f t="shared" si="51"/>
        <v>3.3155080213903743</v>
      </c>
      <c r="G478">
        <f t="shared" si="52"/>
        <v>19.765007525758339</v>
      </c>
      <c r="H478">
        <f t="shared" si="53"/>
        <v>7.1035920176845373</v>
      </c>
      <c r="I478">
        <f t="shared" si="54"/>
        <v>189.55813304898504</v>
      </c>
      <c r="J478">
        <f t="shared" si="55"/>
        <v>3.4684834548481231</v>
      </c>
    </row>
    <row r="479" spans="2:10" x14ac:dyDescent="0.25">
      <c r="B479">
        <v>373</v>
      </c>
      <c r="C479">
        <v>9.2478850000000001</v>
      </c>
      <c r="D479">
        <f t="shared" si="49"/>
        <v>9.2478850000000001E-2</v>
      </c>
      <c r="E479">
        <f t="shared" si="50"/>
        <v>4.45288105170708</v>
      </c>
      <c r="F479">
        <f t="shared" si="51"/>
        <v>3.3243967828418231</v>
      </c>
      <c r="G479">
        <f t="shared" si="52"/>
        <v>19.828149660651953</v>
      </c>
      <c r="H479">
        <f t="shared" si="53"/>
        <v>18.076323340824377</v>
      </c>
      <c r="I479">
        <f t="shared" si="54"/>
        <v>191.10366653790118</v>
      </c>
      <c r="J479">
        <f t="shared" si="55"/>
        <v>3.4826241900305654</v>
      </c>
    </row>
    <row r="480" spans="2:10" x14ac:dyDescent="0.25">
      <c r="B480">
        <v>372</v>
      </c>
      <c r="C480">
        <v>9.216761</v>
      </c>
      <c r="D480">
        <f t="shared" si="49"/>
        <v>9.2167609999999997E-2</v>
      </c>
      <c r="E480">
        <f t="shared" si="50"/>
        <v>4.4709830727579476</v>
      </c>
      <c r="F480">
        <f t="shared" si="51"/>
        <v>3.3333333333333335</v>
      </c>
      <c r="G480">
        <f t="shared" si="52"/>
        <v>19.989689636888098</v>
      </c>
      <c r="H480">
        <f t="shared" si="53"/>
        <v>4.3763714997817535</v>
      </c>
      <c r="I480">
        <f t="shared" si="54"/>
        <v>192.65750934665016</v>
      </c>
      <c r="J480">
        <f t="shared" si="55"/>
        <v>3.4968409506709786</v>
      </c>
    </row>
    <row r="481" spans="2:10" x14ac:dyDescent="0.25">
      <c r="B481">
        <v>371</v>
      </c>
      <c r="C481">
        <v>9.2092360000000006</v>
      </c>
      <c r="D481">
        <f t="shared" si="49"/>
        <v>9.2092360000000012E-2</v>
      </c>
      <c r="E481">
        <f t="shared" si="50"/>
        <v>4.4753782114519023</v>
      </c>
      <c r="F481">
        <f t="shared" si="51"/>
        <v>3.3423180592991915</v>
      </c>
      <c r="G481">
        <f t="shared" si="52"/>
        <v>20.029010135538428</v>
      </c>
      <c r="H481">
        <f t="shared" si="53"/>
        <v>11.135564383233133</v>
      </c>
      <c r="I481">
        <f t="shared" si="54"/>
        <v>194.21972866649742</v>
      </c>
      <c r="J481">
        <f t="shared" si="55"/>
        <v>3.5111343515304765</v>
      </c>
    </row>
    <row r="482" spans="2:10" x14ac:dyDescent="0.25">
      <c r="B482">
        <v>370</v>
      </c>
      <c r="C482">
        <v>9.1900750000000002</v>
      </c>
      <c r="D482">
        <f t="shared" si="49"/>
        <v>9.1900750000000003E-2</v>
      </c>
      <c r="E482">
        <f t="shared" si="50"/>
        <v>4.4866023827366073</v>
      </c>
      <c r="F482">
        <f t="shared" si="51"/>
        <v>3.3513513513513513</v>
      </c>
      <c r="G482">
        <f t="shared" si="52"/>
        <v>20.129600940777802</v>
      </c>
      <c r="H482">
        <f t="shared" si="53"/>
        <v>16.533983181236579</v>
      </c>
      <c r="I482">
        <f t="shared" si="54"/>
        <v>195.79039241510065</v>
      </c>
      <c r="J482">
        <f t="shared" si="55"/>
        <v>3.5255050140162427</v>
      </c>
    </row>
    <row r="483" spans="2:10" x14ac:dyDescent="0.25">
      <c r="B483">
        <v>369</v>
      </c>
      <c r="C483">
        <v>9.1617080000000009</v>
      </c>
      <c r="D483">
        <f t="shared" si="49"/>
        <v>9.1617080000000004E-2</v>
      </c>
      <c r="E483">
        <f t="shared" si="50"/>
        <v>4.5033062030995001</v>
      </c>
      <c r="F483">
        <f t="shared" si="51"/>
        <v>3.3604336043360434</v>
      </c>
      <c r="G483">
        <f t="shared" si="52"/>
        <v>20.279766758874437</v>
      </c>
      <c r="H483">
        <f t="shared" si="53"/>
        <v>4.0832187956666228</v>
      </c>
      <c r="I483">
        <f t="shared" si="54"/>
        <v>197.36956924635217</v>
      </c>
      <c r="J483">
        <f t="shared" si="55"/>
        <v>3.5399535662715791</v>
      </c>
    </row>
    <row r="484" spans="2:10" x14ac:dyDescent="0.25">
      <c r="B484">
        <v>368</v>
      </c>
      <c r="C484">
        <v>9.1547079999999994</v>
      </c>
      <c r="D484">
        <f t="shared" si="49"/>
        <v>9.1547079999999989E-2</v>
      </c>
      <c r="E484">
        <f t="shared" si="50"/>
        <v>4.5074441907733513</v>
      </c>
      <c r="F484">
        <f t="shared" si="51"/>
        <v>3.3695652173913042</v>
      </c>
      <c r="G484">
        <f t="shared" si="52"/>
        <v>20.317053132936433</v>
      </c>
      <c r="H484">
        <f t="shared" si="53"/>
        <v>3.2886662224826577</v>
      </c>
      <c r="I484">
        <f t="shared" si="54"/>
        <v>198.95732856038217</v>
      </c>
      <c r="J484">
        <f t="shared" si="55"/>
        <v>3.5544806432674334</v>
      </c>
    </row>
    <row r="485" spans="2:10" x14ac:dyDescent="0.25">
      <c r="B485">
        <v>367</v>
      </c>
      <c r="C485">
        <v>9.1490519999999993</v>
      </c>
      <c r="D485">
        <f t="shared" si="49"/>
        <v>9.1490519999999992E-2</v>
      </c>
      <c r="E485">
        <f t="shared" si="50"/>
        <v>4.5107923490317381</v>
      </c>
      <c r="F485">
        <f t="shared" si="51"/>
        <v>3.3787465940054497</v>
      </c>
      <c r="G485">
        <f t="shared" si="52"/>
        <v>20.347247616083266</v>
      </c>
      <c r="H485">
        <f t="shared" si="53"/>
        <v>5.33300428349441</v>
      </c>
      <c r="I485">
        <f t="shared" si="54"/>
        <v>200.55374051372576</v>
      </c>
      <c r="J485">
        <f t="shared" si="55"/>
        <v>3.5690868868954184</v>
      </c>
    </row>
    <row r="486" spans="2:10" x14ac:dyDescent="0.25">
      <c r="B486">
        <v>366</v>
      </c>
      <c r="C486">
        <v>9.1398539999999997</v>
      </c>
      <c r="D486">
        <f t="shared" si="49"/>
        <v>9.139854E-2</v>
      </c>
      <c r="E486">
        <f t="shared" si="50"/>
        <v>4.5162461737032755</v>
      </c>
      <c r="F486">
        <f t="shared" si="51"/>
        <v>3.3879781420765029</v>
      </c>
      <c r="G486">
        <f t="shared" si="52"/>
        <v>20.396479501489477</v>
      </c>
      <c r="H486">
        <f t="shared" si="53"/>
        <v>-0.94233114698500431</v>
      </c>
      <c r="I486">
        <f t="shared" si="54"/>
        <v>202.15887602965597</v>
      </c>
      <c r="J486">
        <f t="shared" si="55"/>
        <v>3.583772946062354</v>
      </c>
    </row>
    <row r="487" spans="2:10" x14ac:dyDescent="0.25">
      <c r="B487">
        <v>365</v>
      </c>
      <c r="C487">
        <v>9.1414860000000004</v>
      </c>
      <c r="D487">
        <f t="shared" si="49"/>
        <v>9.1414860000000001E-2</v>
      </c>
      <c r="E487">
        <f t="shared" si="50"/>
        <v>4.5152776946156212</v>
      </c>
      <c r="F487">
        <f t="shared" si="51"/>
        <v>3.3972602739726026</v>
      </c>
      <c r="G487">
        <f t="shared" si="52"/>
        <v>20.387732659493359</v>
      </c>
      <c r="H487">
        <f t="shared" si="53"/>
        <v>-3.9655685552069451</v>
      </c>
      <c r="I487">
        <f t="shared" si="54"/>
        <v>203.77280680868705</v>
      </c>
      <c r="J487">
        <f t="shared" si="55"/>
        <v>3.5985394767863679</v>
      </c>
    </row>
    <row r="488" spans="2:10" x14ac:dyDescent="0.25">
      <c r="B488">
        <v>364</v>
      </c>
      <c r="C488">
        <v>9.1484020000000008</v>
      </c>
      <c r="D488">
        <f t="shared" si="49"/>
        <v>9.1484020000000013E-2</v>
      </c>
      <c r="E488">
        <f t="shared" si="50"/>
        <v>4.5111773942343172</v>
      </c>
      <c r="F488">
        <f t="shared" si="51"/>
        <v>3.4065934065934065</v>
      </c>
      <c r="G488">
        <f t="shared" si="52"/>
        <v>20.350721482250723</v>
      </c>
      <c r="H488">
        <f t="shared" si="53"/>
        <v>-6.8888851382256746</v>
      </c>
      <c r="I488">
        <f t="shared" si="54"/>
        <v>205.39560533925135</v>
      </c>
      <c r="J488">
        <f t="shared" si="55"/>
        <v>3.6133871422945805</v>
      </c>
    </row>
    <row r="489" spans="2:10" x14ac:dyDescent="0.25">
      <c r="B489">
        <v>363</v>
      </c>
      <c r="C489">
        <v>9.1605229999999995</v>
      </c>
      <c r="D489">
        <f t="shared" si="49"/>
        <v>9.1605229999999996E-2</v>
      </c>
      <c r="E489">
        <f t="shared" si="50"/>
        <v>4.5040062568663002</v>
      </c>
      <c r="F489">
        <f t="shared" si="51"/>
        <v>3.4159779614325068</v>
      </c>
      <c r="G489">
        <f t="shared" si="52"/>
        <v>20.286072361890781</v>
      </c>
      <c r="H489">
        <f t="shared" si="53"/>
        <v>-0.72290696810537236</v>
      </c>
      <c r="I489">
        <f t="shared" si="54"/>
        <v>207.02734490855141</v>
      </c>
      <c r="J489">
        <f t="shared" si="55"/>
        <v>3.6283166131223976</v>
      </c>
    </row>
    <row r="490" spans="2:10" x14ac:dyDescent="0.25">
      <c r="B490">
        <v>362</v>
      </c>
      <c r="C490">
        <v>9.1618049999999993</v>
      </c>
      <c r="D490">
        <f t="shared" si="49"/>
        <v>9.1618049999999993E-2</v>
      </c>
      <c r="E490">
        <f t="shared" si="50"/>
        <v>4.5032489072066175</v>
      </c>
      <c r="F490">
        <f t="shared" si="51"/>
        <v>3.4254143646408841</v>
      </c>
      <c r="G490">
        <f t="shared" si="52"/>
        <v>20.279250720257593</v>
      </c>
      <c r="H490">
        <f t="shared" si="53"/>
        <v>-12.333675516227878</v>
      </c>
      <c r="I490">
        <f t="shared" si="54"/>
        <v>208.66809961359365</v>
      </c>
      <c r="J490">
        <f t="shared" si="55"/>
        <v>3.6433285672144566</v>
      </c>
    </row>
    <row r="491" spans="2:10" x14ac:dyDescent="0.25">
      <c r="B491">
        <v>361</v>
      </c>
      <c r="C491">
        <v>9.1838890000000006</v>
      </c>
      <c r="D491">
        <f t="shared" si="49"/>
        <v>9.1838890000000006E-2</v>
      </c>
      <c r="E491">
        <f t="shared" si="50"/>
        <v>4.4902361173813841</v>
      </c>
      <c r="F491">
        <f t="shared" si="51"/>
        <v>3.4349030470914128</v>
      </c>
      <c r="G491">
        <f t="shared" si="52"/>
        <v>20.162220389836246</v>
      </c>
      <c r="H491">
        <f t="shared" si="53"/>
        <v>-2.0573202776983086</v>
      </c>
      <c r="I491">
        <f t="shared" si="54"/>
        <v>210.3179443724033</v>
      </c>
      <c r="J491">
        <f t="shared" si="55"/>
        <v>3.6584236900272473</v>
      </c>
    </row>
    <row r="492" spans="2:10" x14ac:dyDescent="0.25">
      <c r="B492">
        <v>360</v>
      </c>
      <c r="C492">
        <v>9.1876099999999994</v>
      </c>
      <c r="D492">
        <f t="shared" si="49"/>
        <v>9.1876099999999988E-2</v>
      </c>
      <c r="E492">
        <f t="shared" si="50"/>
        <v>4.4880497634924099</v>
      </c>
      <c r="F492">
        <f t="shared" si="51"/>
        <v>3.4444444444444446</v>
      </c>
      <c r="G492">
        <f t="shared" si="52"/>
        <v>20.142590679584277</v>
      </c>
      <c r="H492">
        <f t="shared" si="53"/>
        <v>-2.6127628619754617</v>
      </c>
      <c r="I492">
        <f t="shared" si="54"/>
        <v>211.97695493542869</v>
      </c>
      <c r="J492">
        <f t="shared" si="55"/>
        <v>3.6736026746334427</v>
      </c>
    </row>
    <row r="493" spans="2:10" x14ac:dyDescent="0.25">
      <c r="B493">
        <v>359</v>
      </c>
      <c r="C493">
        <v>9.1923689999999993</v>
      </c>
      <c r="D493">
        <f t="shared" si="49"/>
        <v>9.1923689999999988E-2</v>
      </c>
      <c r="E493">
        <f t="shared" si="50"/>
        <v>4.4852561117989076</v>
      </c>
      <c r="F493">
        <f t="shared" si="51"/>
        <v>3.4540389972144845</v>
      </c>
      <c r="G493">
        <f t="shared" si="52"/>
        <v>20.117522388429453</v>
      </c>
      <c r="H493">
        <f t="shared" si="53"/>
        <v>-0.74771478332734853</v>
      </c>
      <c r="I493">
        <f t="shared" si="54"/>
        <v>213.64520789713367</v>
      </c>
      <c r="J493">
        <f t="shared" si="55"/>
        <v>3.6888662218279724</v>
      </c>
    </row>
    <row r="494" spans="2:10" x14ac:dyDescent="0.25">
      <c r="B494">
        <v>358</v>
      </c>
      <c r="C494">
        <v>9.19374</v>
      </c>
      <c r="D494">
        <f t="shared" si="49"/>
        <v>9.1937400000000002E-2</v>
      </c>
      <c r="E494">
        <f t="shared" si="50"/>
        <v>4.4844518417899577</v>
      </c>
      <c r="F494">
        <f t="shared" si="51"/>
        <v>3.4636871508379889</v>
      </c>
      <c r="G494">
        <f t="shared" si="52"/>
        <v>20.110308321333346</v>
      </c>
      <c r="H494">
        <f t="shared" si="53"/>
        <v>-5.9290824549558865</v>
      </c>
      <c r="I494">
        <f t="shared" si="54"/>
        <v>215.32278070778693</v>
      </c>
      <c r="J494">
        <f t="shared" si="55"/>
        <v>3.7042150402358804</v>
      </c>
    </row>
    <row r="495" spans="2:10" x14ac:dyDescent="0.25">
      <c r="B495">
        <v>357</v>
      </c>
      <c r="C495">
        <v>9.2046960000000002</v>
      </c>
      <c r="D495">
        <f t="shared" si="49"/>
        <v>9.2046959999999997E-2</v>
      </c>
      <c r="E495">
        <f t="shared" si="50"/>
        <v>4.4780334018920431</v>
      </c>
      <c r="F495">
        <f t="shared" si="51"/>
        <v>3.473389355742297</v>
      </c>
      <c r="G495">
        <f t="shared" si="52"/>
        <v>20.052783148460826</v>
      </c>
      <c r="H495">
        <f t="shared" si="53"/>
        <v>-3.7654074543021747</v>
      </c>
      <c r="I495">
        <f t="shared" si="54"/>
        <v>217.00975168544653</v>
      </c>
      <c r="J495">
        <f t="shared" si="55"/>
        <v>3.7196498464219832</v>
      </c>
    </row>
    <row r="496" spans="2:10" x14ac:dyDescent="0.25">
      <c r="B496">
        <v>356</v>
      </c>
      <c r="C496">
        <v>9.2117149999999999</v>
      </c>
      <c r="D496">
        <f t="shared" si="49"/>
        <v>9.2117149999999995E-2</v>
      </c>
      <c r="E496">
        <f t="shared" si="50"/>
        <v>4.4739294980583013</v>
      </c>
      <c r="F496">
        <f t="shared" si="51"/>
        <v>3.4831460674157304</v>
      </c>
      <c r="G496">
        <f t="shared" si="52"/>
        <v>20.016045153596203</v>
      </c>
      <c r="H496">
        <f t="shared" si="53"/>
        <v>-7.5661020966886889</v>
      </c>
      <c r="I496">
        <f t="shared" si="54"/>
        <v>218.70620002814917</v>
      </c>
      <c r="J496">
        <f t="shared" si="55"/>
        <v>3.7351713650023899</v>
      </c>
    </row>
    <row r="497" spans="2:10" x14ac:dyDescent="0.25">
      <c r="B497">
        <v>355</v>
      </c>
      <c r="C497">
        <v>9.2259510000000002</v>
      </c>
      <c r="D497">
        <f t="shared" si="49"/>
        <v>9.2259510000000003E-2</v>
      </c>
      <c r="E497">
        <f t="shared" si="50"/>
        <v>4.4656252628343687</v>
      </c>
      <c r="F497">
        <f t="shared" si="51"/>
        <v>3.492957746478873</v>
      </c>
      <c r="G497">
        <f t="shared" si="52"/>
        <v>19.941808988064523</v>
      </c>
      <c r="H497">
        <f t="shared" si="53"/>
        <v>-15.530477144428733</v>
      </c>
      <c r="I497">
        <f t="shared" si="54"/>
        <v>220.41220582630365</v>
      </c>
      <c r="J497">
        <f t="shared" si="55"/>
        <v>3.7507803287578976</v>
      </c>
    </row>
    <row r="498" spans="2:10" x14ac:dyDescent="0.25">
      <c r="B498">
        <v>354</v>
      </c>
      <c r="C498">
        <v>9.2555630000000004</v>
      </c>
      <c r="D498">
        <f t="shared" si="49"/>
        <v>9.255563E-2</v>
      </c>
      <c r="E498">
        <f t="shared" si="50"/>
        <v>4.4484343342738679</v>
      </c>
      <c r="F498">
        <f t="shared" si="51"/>
        <v>3.5028248587570623</v>
      </c>
      <c r="G498">
        <f t="shared" si="52"/>
        <v>19.788568026346592</v>
      </c>
      <c r="H498">
        <f t="shared" si="53"/>
        <v>-7.1601894905650019</v>
      </c>
      <c r="I498">
        <f t="shared" si="54"/>
        <v>222.12785007529533</v>
      </c>
      <c r="J498">
        <f t="shared" si="55"/>
        <v>3.7664774787493127</v>
      </c>
    </row>
    <row r="499" spans="2:10" x14ac:dyDescent="0.25">
      <c r="B499">
        <v>353</v>
      </c>
      <c r="C499">
        <v>9.2693969999999997</v>
      </c>
      <c r="D499">
        <f t="shared" si="49"/>
        <v>9.2693970000000001E-2</v>
      </c>
      <c r="E499">
        <f t="shared" si="50"/>
        <v>4.440441120788984</v>
      </c>
      <c r="F499">
        <f t="shared" si="51"/>
        <v>3.5127478753541075</v>
      </c>
      <c r="G499">
        <f t="shared" si="52"/>
        <v>19.717517347193727</v>
      </c>
      <c r="H499">
        <f t="shared" si="53"/>
        <v>-3.4102886859099351</v>
      </c>
      <c r="I499">
        <f t="shared" si="54"/>
        <v>223.85321468830375</v>
      </c>
      <c r="J499">
        <f t="shared" si="55"/>
        <v>3.78226356443473</v>
      </c>
    </row>
    <row r="500" spans="2:10" x14ac:dyDescent="0.25">
      <c r="B500">
        <v>352</v>
      </c>
      <c r="C500">
        <v>9.2760470000000002</v>
      </c>
      <c r="D500">
        <f t="shared" si="49"/>
        <v>9.2760469999999998E-2</v>
      </c>
      <c r="E500">
        <f t="shared" si="50"/>
        <v>4.4366073435948579</v>
      </c>
      <c r="F500">
        <f t="shared" si="51"/>
        <v>3.5227272727272729</v>
      </c>
      <c r="G500">
        <f t="shared" si="52"/>
        <v>19.683484721239822</v>
      </c>
      <c r="H500">
        <f t="shared" si="53"/>
        <v>-10.33443599693541</v>
      </c>
      <c r="I500">
        <f t="shared" si="54"/>
        <v>225.58838250934082</v>
      </c>
      <c r="J500">
        <f t="shared" si="55"/>
        <v>3.7981393437888147</v>
      </c>
    </row>
    <row r="501" spans="2:10" x14ac:dyDescent="0.25">
      <c r="B501">
        <v>351</v>
      </c>
      <c r="C501">
        <v>9.2964090000000006</v>
      </c>
      <c r="D501">
        <f t="shared" si="49"/>
        <v>9.2964089999999999E-2</v>
      </c>
      <c r="E501">
        <f t="shared" si="50"/>
        <v>4.4249028954595708</v>
      </c>
      <c r="F501">
        <f t="shared" si="51"/>
        <v>3.5327635327635329</v>
      </c>
      <c r="G501">
        <f t="shared" si="52"/>
        <v>19.579765634246492</v>
      </c>
      <c r="H501">
        <f t="shared" si="53"/>
        <v>-7.0561846431618545</v>
      </c>
      <c r="I501">
        <f t="shared" si="54"/>
        <v>227.33343732650894</v>
      </c>
      <c r="J501">
        <f t="shared" si="55"/>
        <v>3.8141055834241189</v>
      </c>
    </row>
    <row r="502" spans="2:10" x14ac:dyDescent="0.25">
      <c r="B502">
        <v>350</v>
      </c>
      <c r="C502">
        <v>9.3104750000000003</v>
      </c>
      <c r="D502">
        <f t="shared" si="49"/>
        <v>9.310475E-2</v>
      </c>
      <c r="E502">
        <f t="shared" si="50"/>
        <v>4.4168476606862841</v>
      </c>
      <c r="F502">
        <f t="shared" si="51"/>
        <v>3.5428571428571427</v>
      </c>
      <c r="G502">
        <f t="shared" si="52"/>
        <v>19.508543257709899</v>
      </c>
      <c r="H502">
        <f t="shared" si="53"/>
        <v>-10.285266904939974</v>
      </c>
      <c r="I502">
        <f t="shared" si="54"/>
        <v>229.08846388548955</v>
      </c>
      <c r="J502">
        <f t="shared" si="55"/>
        <v>3.8301630587144815</v>
      </c>
    </row>
    <row r="503" spans="2:10" x14ac:dyDescent="0.25">
      <c r="B503">
        <v>349</v>
      </c>
      <c r="C503">
        <v>9.3312200000000001</v>
      </c>
      <c r="D503">
        <f t="shared" si="49"/>
        <v>9.3312199999999998E-2</v>
      </c>
      <c r="E503">
        <f t="shared" si="50"/>
        <v>4.4050122420693114</v>
      </c>
      <c r="F503">
        <f t="shared" si="51"/>
        <v>3.5530085959885387</v>
      </c>
      <c r="G503">
        <f t="shared" si="52"/>
        <v>19.404132852780503</v>
      </c>
      <c r="H503">
        <f t="shared" si="53"/>
        <v>-7.1548887561988863</v>
      </c>
      <c r="I503">
        <f t="shared" si="54"/>
        <v>230.85354790326096</v>
      </c>
      <c r="J503">
        <f t="shared" si="55"/>
        <v>3.8463125539205483</v>
      </c>
    </row>
    <row r="504" spans="2:10" x14ac:dyDescent="0.25">
      <c r="B504">
        <v>348</v>
      </c>
      <c r="C504">
        <v>9.3458229999999993</v>
      </c>
      <c r="D504">
        <f t="shared" si="49"/>
        <v>9.3458229999999989E-2</v>
      </c>
      <c r="E504">
        <f t="shared" si="50"/>
        <v>4.3967127387001286</v>
      </c>
      <c r="F504">
        <f t="shared" si="51"/>
        <v>3.5632183908045976</v>
      </c>
      <c r="G504">
        <f t="shared" si="52"/>
        <v>19.331082906647985</v>
      </c>
      <c r="H504">
        <f t="shared" si="53"/>
        <v>-6.4044844507725376</v>
      </c>
      <c r="I504">
        <f t="shared" si="54"/>
        <v>232.62877608205383</v>
      </c>
      <c r="J504">
        <f t="shared" si="55"/>
        <v>3.8625548623174546</v>
      </c>
    </row>
    <row r="505" spans="2:10" x14ac:dyDescent="0.25">
      <c r="B505">
        <v>347</v>
      </c>
      <c r="C505">
        <v>9.3590330000000002</v>
      </c>
      <c r="D505">
        <f t="shared" si="49"/>
        <v>9.3590329999999999E-2</v>
      </c>
      <c r="E505">
        <f t="shared" si="50"/>
        <v>4.3892274440613086</v>
      </c>
      <c r="F505">
        <f t="shared" si="51"/>
        <v>3.5734870317002883</v>
      </c>
      <c r="G505">
        <f t="shared" si="52"/>
        <v>19.265317555700967</v>
      </c>
      <c r="H505">
        <f t="shared" si="53"/>
        <v>-8.7754113650533423</v>
      </c>
      <c r="I505">
        <f t="shared" si="54"/>
        <v>234.4142361235489</v>
      </c>
      <c r="J505">
        <f t="shared" si="55"/>
        <v>3.8788907863247188</v>
      </c>
    </row>
    <row r="506" spans="2:10" x14ac:dyDescent="0.25">
      <c r="B506">
        <v>346</v>
      </c>
      <c r="C506">
        <v>9.3773370000000007</v>
      </c>
      <c r="D506">
        <f t="shared" si="49"/>
        <v>9.3773370000000009E-2</v>
      </c>
      <c r="E506">
        <f t="shared" si="50"/>
        <v>4.3788908563335029</v>
      </c>
      <c r="F506">
        <f t="shared" si="51"/>
        <v>3.5838150289017343</v>
      </c>
      <c r="G506">
        <f t="shared" si="52"/>
        <v>19.174685131681159</v>
      </c>
      <c r="H506">
        <f t="shared" si="53"/>
        <v>-6.588541793105561</v>
      </c>
      <c r="I506">
        <f t="shared" si="54"/>
        <v>236.21001674331842</v>
      </c>
      <c r="J506">
        <f t="shared" si="55"/>
        <v>3.8953211376383829</v>
      </c>
    </row>
    <row r="507" spans="2:10" x14ac:dyDescent="0.25">
      <c r="B507">
        <v>345</v>
      </c>
      <c r="C507">
        <v>9.3912359999999993</v>
      </c>
      <c r="D507">
        <f t="shared" ref="D507:D552" si="56">C507/100</f>
        <v>9.3912359999999986E-2</v>
      </c>
      <c r="E507">
        <f t="shared" ref="E507:E552" si="57">((1-D507)^2)/(2*D507)</f>
        <v>4.371069001784055</v>
      </c>
      <c r="F507">
        <f t="shared" ref="F507:F552" si="58">1240/B507</f>
        <v>3.5942028985507246</v>
      </c>
      <c r="G507">
        <f t="shared" ref="G507:G552" si="59">(E507)^2</f>
        <v>19.106244218357453</v>
      </c>
      <c r="H507">
        <f t="shared" ref="H507:H552" si="60">(G508-G507)/(F508-F507)</f>
        <v>12.983731815007101</v>
      </c>
      <c r="I507">
        <f t="shared" ref="I507:I552" si="61">$R$4*F507+$R$5</f>
        <v>238.01620768552141</v>
      </c>
      <c r="J507">
        <f t="shared" ref="J507:J552" si="62">$O$10*F507+$O$11</f>
        <v>3.9118467373654586</v>
      </c>
    </row>
    <row r="508" spans="2:10" x14ac:dyDescent="0.25">
      <c r="B508">
        <v>344</v>
      </c>
      <c r="C508">
        <v>9.3637510000000006</v>
      </c>
      <c r="D508">
        <f t="shared" si="56"/>
        <v>9.3637510000000007E-2</v>
      </c>
      <c r="E508">
        <f t="shared" si="57"/>
        <v>4.3865592073037831</v>
      </c>
      <c r="F508">
        <f t="shared" si="58"/>
        <v>3.6046511627906979</v>
      </c>
      <c r="G508">
        <f t="shared" si="59"/>
        <v>19.241901679181595</v>
      </c>
      <c r="H508">
        <f t="shared" si="60"/>
        <v>-12.998676712684254</v>
      </c>
      <c r="I508">
        <f t="shared" si="61"/>
        <v>239.8328997378535</v>
      </c>
      <c r="J508">
        <f t="shared" si="62"/>
        <v>3.9284684161607157</v>
      </c>
    </row>
    <row r="509" spans="2:10" x14ac:dyDescent="0.25">
      <c r="B509">
        <v>343</v>
      </c>
      <c r="C509">
        <v>9.3914290000000005</v>
      </c>
      <c r="D509">
        <f t="shared" si="56"/>
        <v>9.3914290000000011E-2</v>
      </c>
      <c r="E509">
        <f t="shared" si="57"/>
        <v>4.3709605527880999</v>
      </c>
      <c r="F509">
        <f t="shared" si="58"/>
        <v>3.6151603498542273</v>
      </c>
      <c r="G509">
        <f t="shared" si="59"/>
        <v>19.105296154029652</v>
      </c>
      <c r="H509">
        <f t="shared" si="60"/>
        <v>-3.2888011733225082</v>
      </c>
      <c r="I509">
        <f t="shared" si="61"/>
        <v>241.66018474675889</v>
      </c>
      <c r="J509">
        <f t="shared" si="62"/>
        <v>3.9451870143658572</v>
      </c>
    </row>
    <row r="510" spans="2:10" x14ac:dyDescent="0.25">
      <c r="B510">
        <v>342</v>
      </c>
      <c r="C510">
        <v>9.3985149999999997</v>
      </c>
      <c r="D510">
        <f t="shared" si="56"/>
        <v>9.3985150000000003E-2</v>
      </c>
      <c r="E510">
        <f t="shared" si="57"/>
        <v>4.3669819563011947</v>
      </c>
      <c r="F510">
        <f t="shared" si="58"/>
        <v>3.6257309941520468</v>
      </c>
      <c r="G510">
        <f t="shared" si="59"/>
        <v>19.070531406660209</v>
      </c>
      <c r="H510">
        <f t="shared" si="60"/>
        <v>-16.91909967617778</v>
      </c>
      <c r="I510">
        <f t="shared" si="61"/>
        <v>243.49815563290929</v>
      </c>
      <c r="J510">
        <f t="shared" si="62"/>
        <v>3.962003382151146</v>
      </c>
    </row>
    <row r="511" spans="2:10" x14ac:dyDescent="0.25">
      <c r="B511">
        <v>341</v>
      </c>
      <c r="C511">
        <v>9.4354600000000008</v>
      </c>
      <c r="D511">
        <f t="shared" si="56"/>
        <v>9.4354600000000011E-2</v>
      </c>
      <c r="E511">
        <f t="shared" si="57"/>
        <v>4.346336005563904</v>
      </c>
      <c r="F511">
        <f t="shared" si="58"/>
        <v>3.6363636363636362</v>
      </c>
      <c r="G511">
        <f t="shared" si="59"/>
        <v>18.890636673261191</v>
      </c>
      <c r="H511">
        <f t="shared" si="60"/>
        <v>-6.3680320636047254</v>
      </c>
      <c r="I511">
        <f t="shared" si="61"/>
        <v>245.3469064069551</v>
      </c>
      <c r="J511">
        <f t="shared" si="62"/>
        <v>3.978918379659516</v>
      </c>
    </row>
    <row r="512" spans="2:10" x14ac:dyDescent="0.25">
      <c r="B512">
        <v>340</v>
      </c>
      <c r="C512">
        <v>9.4495699999999996</v>
      </c>
      <c r="D512">
        <f t="shared" si="56"/>
        <v>9.4495700000000002E-2</v>
      </c>
      <c r="E512">
        <f t="shared" si="57"/>
        <v>4.3384939066988766</v>
      </c>
      <c r="F512">
        <f t="shared" si="58"/>
        <v>3.6470588235294117</v>
      </c>
      <c r="G512">
        <f t="shared" si="59"/>
        <v>18.82252937846328</v>
      </c>
      <c r="H512">
        <f t="shared" si="60"/>
        <v>-0.80853827871317951</v>
      </c>
      <c r="I512">
        <f t="shared" si="61"/>
        <v>247.20653218555412</v>
      </c>
      <c r="J512">
        <f t="shared" si="62"/>
        <v>3.9959328771532294</v>
      </c>
    </row>
    <row r="513" spans="2:10" x14ac:dyDescent="0.25">
      <c r="B513">
        <v>339</v>
      </c>
      <c r="C513">
        <v>9.4513770000000008</v>
      </c>
      <c r="D513">
        <f t="shared" si="56"/>
        <v>9.4513770000000011E-2</v>
      </c>
      <c r="E513">
        <f t="shared" si="57"/>
        <v>4.3374913132743123</v>
      </c>
      <c r="F513">
        <f t="shared" si="58"/>
        <v>3.6578171091445428</v>
      </c>
      <c r="G513">
        <f t="shared" si="59"/>
        <v>18.813830892730117</v>
      </c>
      <c r="H513">
        <f t="shared" si="60"/>
        <v>-0.70951374820345881</v>
      </c>
      <c r="I513">
        <f t="shared" si="61"/>
        <v>249.07712920768472</v>
      </c>
      <c r="J513">
        <f t="shared" si="62"/>
        <v>4.0130477551631287</v>
      </c>
    </row>
    <row r="514" spans="2:10" x14ac:dyDescent="0.25">
      <c r="B514">
        <v>338</v>
      </c>
      <c r="C514">
        <v>9.4529730000000001</v>
      </c>
      <c r="D514">
        <f t="shared" si="56"/>
        <v>9.4529730000000006E-2</v>
      </c>
      <c r="E514">
        <f t="shared" si="57"/>
        <v>4.3366061124572814</v>
      </c>
      <c r="F514">
        <f t="shared" si="58"/>
        <v>3.668639053254438</v>
      </c>
      <c r="G514">
        <f t="shared" si="59"/>
        <v>18.806152574601857</v>
      </c>
      <c r="H514">
        <f t="shared" si="60"/>
        <v>-3.1101655460809319</v>
      </c>
      <c r="I514">
        <f t="shared" si="61"/>
        <v>250.95879485124794</v>
      </c>
      <c r="J514">
        <f t="shared" si="62"/>
        <v>4.0302639046405435</v>
      </c>
    </row>
    <row r="515" spans="2:10" x14ac:dyDescent="0.25">
      <c r="B515">
        <v>337</v>
      </c>
      <c r="C515">
        <v>9.4600209999999993</v>
      </c>
      <c r="D515">
        <f t="shared" si="56"/>
        <v>9.460020999999999E-2</v>
      </c>
      <c r="E515">
        <f t="shared" si="57"/>
        <v>4.3327006342377263</v>
      </c>
      <c r="F515">
        <f t="shared" si="58"/>
        <v>3.6795252225519288</v>
      </c>
      <c r="G515">
        <f t="shared" si="59"/>
        <v>18.772294785923997</v>
      </c>
      <c r="H515">
        <f t="shared" si="60"/>
        <v>-2.4906277526554326</v>
      </c>
      <c r="I515">
        <f t="shared" si="61"/>
        <v>252.85162764996596</v>
      </c>
      <c r="J515">
        <f t="shared" si="62"/>
        <v>4.0475822271118886</v>
      </c>
    </row>
    <row r="516" spans="2:10" x14ac:dyDescent="0.25">
      <c r="B516">
        <v>336</v>
      </c>
      <c r="C516">
        <v>9.4657110000000007</v>
      </c>
      <c r="D516">
        <f t="shared" si="56"/>
        <v>9.4657110000000003E-2</v>
      </c>
      <c r="E516">
        <f t="shared" si="57"/>
        <v>4.329551940015663</v>
      </c>
      <c r="F516">
        <f t="shared" si="58"/>
        <v>3.6904761904761907</v>
      </c>
      <c r="G516">
        <f t="shared" si="59"/>
        <v>18.745020001293391</v>
      </c>
      <c r="H516">
        <f t="shared" si="60"/>
        <v>-15.411109973958864</v>
      </c>
      <c r="I516">
        <f t="shared" si="61"/>
        <v>254.75572731058105</v>
      </c>
      <c r="J516">
        <f t="shared" si="62"/>
        <v>4.0650036348360405</v>
      </c>
    </row>
    <row r="517" spans="2:10" x14ac:dyDescent="0.25">
      <c r="B517">
        <v>335</v>
      </c>
      <c r="C517">
        <v>9.501379</v>
      </c>
      <c r="D517">
        <f t="shared" si="56"/>
        <v>9.5013790000000001E-2</v>
      </c>
      <c r="E517">
        <f t="shared" si="57"/>
        <v>4.3099009117001028</v>
      </c>
      <c r="F517">
        <f t="shared" si="58"/>
        <v>3.7014925373134329</v>
      </c>
      <c r="G517">
        <f t="shared" si="59"/>
        <v>18.575245868673377</v>
      </c>
      <c r="H517">
        <f t="shared" si="60"/>
        <v>-21.144808039010709</v>
      </c>
      <c r="I517">
        <f t="shared" si="61"/>
        <v>256.67119473036394</v>
      </c>
      <c r="J517">
        <f t="shared" si="62"/>
        <v>4.0825290509645153</v>
      </c>
    </row>
    <row r="518" spans="2:10" x14ac:dyDescent="0.25">
      <c r="B518">
        <v>334</v>
      </c>
      <c r="C518">
        <v>9.5513309999999993</v>
      </c>
      <c r="D518">
        <f t="shared" si="56"/>
        <v>9.551330999999999E-2</v>
      </c>
      <c r="E518">
        <f t="shared" si="57"/>
        <v>4.2826291560158278</v>
      </c>
      <c r="F518">
        <f t="shared" si="58"/>
        <v>3.7125748502994012</v>
      </c>
      <c r="G518">
        <f t="shared" si="59"/>
        <v>18.340912487956842</v>
      </c>
      <c r="H518">
        <f t="shared" si="60"/>
        <v>2.513841995215186</v>
      </c>
      <c r="I518">
        <f t="shared" si="61"/>
        <v>258.59813201493603</v>
      </c>
      <c r="J518">
        <f t="shared" si="62"/>
        <v>4.1001594097045384</v>
      </c>
    </row>
    <row r="519" spans="2:10" x14ac:dyDescent="0.25">
      <c r="B519">
        <v>333</v>
      </c>
      <c r="C519">
        <v>9.5453119999999991</v>
      </c>
      <c r="D519">
        <f t="shared" si="56"/>
        <v>9.5453119999999989E-2</v>
      </c>
      <c r="E519">
        <f t="shared" si="57"/>
        <v>4.2859000214855971</v>
      </c>
      <c r="F519">
        <f t="shared" si="58"/>
        <v>3.7237237237237237</v>
      </c>
      <c r="G519">
        <f t="shared" si="59"/>
        <v>18.368938994170243</v>
      </c>
      <c r="H519">
        <f t="shared" si="60"/>
        <v>-15.481147241707452</v>
      </c>
      <c r="I519">
        <f t="shared" si="61"/>
        <v>260.53664249641247</v>
      </c>
      <c r="J519">
        <f t="shared" si="62"/>
        <v>4.1178956564850413</v>
      </c>
    </row>
    <row r="520" spans="2:10" x14ac:dyDescent="0.25">
      <c r="B520">
        <v>332</v>
      </c>
      <c r="C520">
        <v>9.5828009999999999</v>
      </c>
      <c r="D520">
        <f t="shared" si="56"/>
        <v>9.5828010000000005E-2</v>
      </c>
      <c r="E520">
        <f t="shared" si="57"/>
        <v>4.2655951401921008</v>
      </c>
      <c r="F520">
        <f t="shared" si="58"/>
        <v>3.7349397590361444</v>
      </c>
      <c r="G520">
        <f t="shared" si="59"/>
        <v>18.195301900030469</v>
      </c>
      <c r="H520">
        <f t="shared" si="60"/>
        <v>-8.2873657171719408</v>
      </c>
      <c r="I520">
        <f t="shared" si="61"/>
        <v>262.48683075187364</v>
      </c>
      <c r="J520">
        <f t="shared" si="62"/>
        <v>4.1357387481256662</v>
      </c>
    </row>
    <row r="521" spans="2:10" x14ac:dyDescent="0.25">
      <c r="B521">
        <v>331</v>
      </c>
      <c r="C521">
        <v>9.6031890000000004</v>
      </c>
      <c r="D521">
        <f t="shared" si="56"/>
        <v>9.6031890000000009E-2</v>
      </c>
      <c r="E521">
        <f t="shared" si="57"/>
        <v>4.2546197096452643</v>
      </c>
      <c r="F521">
        <f t="shared" si="58"/>
        <v>3.7462235649546827</v>
      </c>
      <c r="G521">
        <f t="shared" si="59"/>
        <v>18.101788873701953</v>
      </c>
      <c r="H521">
        <f t="shared" si="60"/>
        <v>2.3089997050479969</v>
      </c>
      <c r="I521">
        <f t="shared" si="61"/>
        <v>264.44880262217146</v>
      </c>
      <c r="J521">
        <f t="shared" si="62"/>
        <v>4.1536896530088345</v>
      </c>
    </row>
    <row r="522" spans="2:10" x14ac:dyDescent="0.25">
      <c r="B522">
        <v>330</v>
      </c>
      <c r="C522">
        <v>9.5974599999999999</v>
      </c>
      <c r="D522">
        <f t="shared" si="56"/>
        <v>9.5974599999999993E-2</v>
      </c>
      <c r="E522">
        <f t="shared" si="57"/>
        <v>4.2576990362302105</v>
      </c>
      <c r="F522">
        <f t="shared" si="58"/>
        <v>3.7575757575757578</v>
      </c>
      <c r="G522">
        <f t="shared" si="59"/>
        <v>18.128001083115663</v>
      </c>
      <c r="H522">
        <f t="shared" si="60"/>
        <v>-3.6158269274115145</v>
      </c>
      <c r="I522">
        <f t="shared" si="61"/>
        <v>266.42266523107719</v>
      </c>
      <c r="J522">
        <f t="shared" si="62"/>
        <v>4.1717493512549311</v>
      </c>
    </row>
    <row r="523" spans="2:10" x14ac:dyDescent="0.25">
      <c r="B523">
        <v>329</v>
      </c>
      <c r="C523">
        <v>9.6064910000000001</v>
      </c>
      <c r="D523">
        <f t="shared" si="56"/>
        <v>9.6064910000000003E-2</v>
      </c>
      <c r="E523">
        <f t="shared" si="57"/>
        <v>4.2528465749528532</v>
      </c>
      <c r="F523">
        <f t="shared" si="58"/>
        <v>3.768996960486322</v>
      </c>
      <c r="G523">
        <f t="shared" si="59"/>
        <v>18.086703990088214</v>
      </c>
      <c r="H523">
        <f t="shared" si="60"/>
        <v>2.370573658626673</v>
      </c>
      <c r="I523">
        <f t="shared" si="61"/>
        <v>268.40852700477853</v>
      </c>
      <c r="J523">
        <f t="shared" si="62"/>
        <v>4.1899188349007002</v>
      </c>
    </row>
    <row r="524" spans="2:10" x14ac:dyDescent="0.25">
      <c r="B524">
        <v>328</v>
      </c>
      <c r="C524">
        <v>9.6005310000000001</v>
      </c>
      <c r="D524">
        <f t="shared" si="56"/>
        <v>9.6005309999999996E-2</v>
      </c>
      <c r="E524">
        <f t="shared" si="57"/>
        <v>4.2560479183297053</v>
      </c>
      <c r="F524">
        <f t="shared" si="58"/>
        <v>3.7804878048780486</v>
      </c>
      <c r="G524">
        <f t="shared" si="59"/>
        <v>18.113943883118619</v>
      </c>
      <c r="H524">
        <f t="shared" si="60"/>
        <v>-8.9208929017359004</v>
      </c>
      <c r="I524">
        <f t="shared" si="61"/>
        <v>270.40649769173433</v>
      </c>
      <c r="J524">
        <f t="shared" si="62"/>
        <v>4.208199108080894</v>
      </c>
    </row>
    <row r="525" spans="2:10" x14ac:dyDescent="0.25">
      <c r="B525">
        <v>327</v>
      </c>
      <c r="C525">
        <v>9.6231600000000004</v>
      </c>
      <c r="D525">
        <f t="shared" si="56"/>
        <v>9.62316E-2</v>
      </c>
      <c r="E525">
        <f t="shared" si="57"/>
        <v>4.2439142695256029</v>
      </c>
      <c r="F525">
        <f t="shared" si="58"/>
        <v>3.7920489296636086</v>
      </c>
      <c r="G525">
        <f t="shared" si="59"/>
        <v>18.010808327083033</v>
      </c>
      <c r="H525">
        <f t="shared" si="60"/>
        <v>4.1100332036021472</v>
      </c>
      <c r="I525">
        <f t="shared" si="61"/>
        <v>272.41668838289161</v>
      </c>
      <c r="J525">
        <f t="shared" si="62"/>
        <v>4.2265911872132609</v>
      </c>
    </row>
    <row r="526" spans="2:10" x14ac:dyDescent="0.25">
      <c r="B526">
        <v>326</v>
      </c>
      <c r="C526">
        <v>9.6126489999999993</v>
      </c>
      <c r="D526">
        <f t="shared" si="56"/>
        <v>9.6126489999999995E-2</v>
      </c>
      <c r="E526">
        <f t="shared" si="57"/>
        <v>4.2495430868209176</v>
      </c>
      <c r="F526">
        <f t="shared" si="58"/>
        <v>3.8036809815950918</v>
      </c>
      <c r="G526">
        <f t="shared" si="59"/>
        <v>18.058616446747454</v>
      </c>
      <c r="H526">
        <f t="shared" si="60"/>
        <v>0.33875556437972071</v>
      </c>
      <c r="I526">
        <f t="shared" si="61"/>
        <v>274.43921153227689</v>
      </c>
      <c r="J526">
        <f t="shared" si="62"/>
        <v>4.2450961011869293</v>
      </c>
    </row>
    <row r="527" spans="2:10" x14ac:dyDescent="0.25">
      <c r="B527">
        <v>325</v>
      </c>
      <c r="C527">
        <v>9.6117790000000003</v>
      </c>
      <c r="D527">
        <f t="shared" si="56"/>
        <v>9.6117790000000008E-2</v>
      </c>
      <c r="E527">
        <f t="shared" si="57"/>
        <v>4.2500095432618874</v>
      </c>
      <c r="F527">
        <f t="shared" si="58"/>
        <v>3.8153846153846156</v>
      </c>
      <c r="G527">
        <f t="shared" si="59"/>
        <v>18.062581117817118</v>
      </c>
      <c r="H527">
        <f t="shared" si="60"/>
        <v>-6.2757575268320318</v>
      </c>
      <c r="I527">
        <f t="shared" si="61"/>
        <v>276.47418097796617</v>
      </c>
      <c r="J527">
        <f t="shared" si="62"/>
        <v>4.2637148915542831</v>
      </c>
    </row>
    <row r="528" spans="2:10" x14ac:dyDescent="0.25">
      <c r="B528">
        <v>324</v>
      </c>
      <c r="C528">
        <v>9.6280380000000001</v>
      </c>
      <c r="D528">
        <f t="shared" si="56"/>
        <v>9.6280379999999999E-2</v>
      </c>
      <c r="E528">
        <f t="shared" si="57"/>
        <v>4.2413062327596975</v>
      </c>
      <c r="F528">
        <f t="shared" si="58"/>
        <v>3.8271604938271606</v>
      </c>
      <c r="G528">
        <f t="shared" si="59"/>
        <v>17.988678560046257</v>
      </c>
      <c r="H528">
        <f t="shared" si="60"/>
        <v>-3.275398089384761</v>
      </c>
      <c r="I528">
        <f t="shared" si="61"/>
        <v>278.52171196344352</v>
      </c>
      <c r="J528">
        <f t="shared" si="62"/>
        <v>4.2824486127263732</v>
      </c>
    </row>
    <row r="529" spans="2:10" x14ac:dyDescent="0.25">
      <c r="B529">
        <v>323</v>
      </c>
      <c r="C529">
        <v>9.6366119999999995</v>
      </c>
      <c r="D529">
        <f t="shared" si="56"/>
        <v>9.636612E-2</v>
      </c>
      <c r="E529">
        <f t="shared" si="57"/>
        <v>4.2367285778645769</v>
      </c>
      <c r="F529">
        <f t="shared" si="58"/>
        <v>3.8390092879256965</v>
      </c>
      <c r="G529">
        <f t="shared" si="59"/>
        <v>17.949869042494399</v>
      </c>
      <c r="H529">
        <f t="shared" si="60"/>
        <v>-20.153632935767622</v>
      </c>
      <c r="I529">
        <f t="shared" si="61"/>
        <v>280.58192115935719</v>
      </c>
      <c r="J529">
        <f t="shared" si="62"/>
        <v>4.3012983321719744</v>
      </c>
    </row>
    <row r="530" spans="2:10" x14ac:dyDescent="0.25">
      <c r="B530">
        <v>322</v>
      </c>
      <c r="C530">
        <v>9.6902509999999999</v>
      </c>
      <c r="D530">
        <f t="shared" si="56"/>
        <v>9.6902509999999997E-2</v>
      </c>
      <c r="E530">
        <f t="shared" si="57"/>
        <v>4.2082763204188414</v>
      </c>
      <c r="F530">
        <f t="shared" si="58"/>
        <v>3.8509316770186337</v>
      </c>
      <c r="G530">
        <f t="shared" si="59"/>
        <v>17.709589588997943</v>
      </c>
      <c r="H530">
        <f t="shared" si="60"/>
        <v>5.666411634710097</v>
      </c>
      <c r="I530">
        <f t="shared" si="61"/>
        <v>282.65492668568049</v>
      </c>
      <c r="J530">
        <f t="shared" si="62"/>
        <v>4.3202651306203439</v>
      </c>
    </row>
    <row r="531" spans="2:10" x14ac:dyDescent="0.25">
      <c r="B531">
        <v>321</v>
      </c>
      <c r="C531">
        <v>9.6749779999999994</v>
      </c>
      <c r="D531">
        <f t="shared" si="56"/>
        <v>9.6749779999999994E-2</v>
      </c>
      <c r="E531">
        <f t="shared" si="57"/>
        <v>4.2163452977880072</v>
      </c>
      <c r="F531">
        <f t="shared" si="58"/>
        <v>3.8629283489096573</v>
      </c>
      <c r="G531">
        <f t="shared" si="59"/>
        <v>17.777567670179039</v>
      </c>
      <c r="H531">
        <f t="shared" si="60"/>
        <v>-11.718146973381534</v>
      </c>
      <c r="I531">
        <f t="shared" si="61"/>
        <v>284.74084813428601</v>
      </c>
      <c r="J531">
        <f t="shared" si="62"/>
        <v>4.339350102267769</v>
      </c>
    </row>
    <row r="532" spans="2:10" x14ac:dyDescent="0.25">
      <c r="B532">
        <v>320</v>
      </c>
      <c r="C532">
        <v>9.7068480000000008</v>
      </c>
      <c r="D532">
        <f t="shared" si="56"/>
        <v>9.7068480000000013E-2</v>
      </c>
      <c r="E532">
        <f t="shared" si="57"/>
        <v>4.1995369135764271</v>
      </c>
      <c r="F532">
        <f t="shared" si="58"/>
        <v>3.875</v>
      </c>
      <c r="G532">
        <f t="shared" si="59"/>
        <v>17.636110288491022</v>
      </c>
      <c r="H532">
        <f t="shared" si="60"/>
        <v>-9.392155978166139</v>
      </c>
      <c r="I532">
        <f t="shared" si="61"/>
        <v>286.83980659194538</v>
      </c>
      <c r="J532">
        <f t="shared" si="62"/>
        <v>4.358554354987989</v>
      </c>
    </row>
    <row r="533" spans="2:10" x14ac:dyDescent="0.25">
      <c r="B533">
        <v>319</v>
      </c>
      <c r="C533">
        <v>9.7328010000000003</v>
      </c>
      <c r="D533">
        <f t="shared" si="56"/>
        <v>9.7328010000000006E-2</v>
      </c>
      <c r="E533">
        <f t="shared" si="57"/>
        <v>4.1859312726652895</v>
      </c>
      <c r="F533">
        <f t="shared" si="58"/>
        <v>3.8871473354231973</v>
      </c>
      <c r="G533">
        <f t="shared" si="59"/>
        <v>17.522020619477249</v>
      </c>
      <c r="H533">
        <f t="shared" si="60"/>
        <v>26.571741759617762</v>
      </c>
      <c r="I533">
        <f t="shared" si="61"/>
        <v>288.9519246637592</v>
      </c>
      <c r="J533">
        <f t="shared" si="62"/>
        <v>4.3778790105465824</v>
      </c>
    </row>
    <row r="534" spans="2:10" x14ac:dyDescent="0.25">
      <c r="B534">
        <v>318</v>
      </c>
      <c r="C534">
        <v>9.659497</v>
      </c>
      <c r="D534">
        <f t="shared" si="56"/>
        <v>9.6594970000000002E-2</v>
      </c>
      <c r="E534">
        <f t="shared" si="57"/>
        <v>4.2245504513811687</v>
      </c>
      <c r="F534">
        <f t="shared" si="58"/>
        <v>3.89937106918239</v>
      </c>
      <c r="G534">
        <f t="shared" si="59"/>
        <v>17.846826516264837</v>
      </c>
      <c r="H534">
        <f t="shared" si="60"/>
        <v>3.3752262476371522</v>
      </c>
      <c r="I534">
        <f t="shared" si="61"/>
        <v>291.07732649703121</v>
      </c>
      <c r="J534">
        <f t="shared" si="62"/>
        <v>4.3973252048193796</v>
      </c>
    </row>
    <row r="535" spans="2:10" x14ac:dyDescent="0.25">
      <c r="B535">
        <v>317</v>
      </c>
      <c r="C535">
        <v>9.6502549999999996</v>
      </c>
      <c r="D535">
        <f t="shared" si="56"/>
        <v>9.6502549999999993E-2</v>
      </c>
      <c r="E535">
        <f t="shared" si="57"/>
        <v>4.2294615124496842</v>
      </c>
      <c r="F535">
        <f t="shared" si="58"/>
        <v>3.9116719242902209</v>
      </c>
      <c r="G535">
        <f t="shared" si="59"/>
        <v>17.88834468529317</v>
      </c>
      <c r="H535">
        <f t="shared" si="60"/>
        <v>-81.13946173296857</v>
      </c>
      <c r="I535">
        <f t="shared" si="61"/>
        <v>293.21613780559187</v>
      </c>
      <c r="J535">
        <f t="shared" si="62"/>
        <v>4.4168940880150327</v>
      </c>
    </row>
    <row r="536" spans="2:10" x14ac:dyDescent="0.25">
      <c r="B536">
        <v>316</v>
      </c>
      <c r="C536">
        <v>9.8822109999999999</v>
      </c>
      <c r="D536">
        <f t="shared" si="56"/>
        <v>9.8822110000000005E-2</v>
      </c>
      <c r="E536">
        <f t="shared" si="57"/>
        <v>4.1090075359899325</v>
      </c>
      <c r="F536">
        <f t="shared" si="58"/>
        <v>3.9240506329113924</v>
      </c>
      <c r="G536">
        <f t="shared" si="59"/>
        <v>16.883942930822055</v>
      </c>
      <c r="H536">
        <f t="shared" si="60"/>
        <v>-30.337823844879672</v>
      </c>
      <c r="I536">
        <f t="shared" si="61"/>
        <v>295.36848589458646</v>
      </c>
      <c r="J536">
        <f t="shared" si="62"/>
        <v>4.4365868249017986</v>
      </c>
    </row>
    <row r="537" spans="2:10" x14ac:dyDescent="0.25">
      <c r="B537">
        <v>315</v>
      </c>
      <c r="C537">
        <v>9.9742899999999999</v>
      </c>
      <c r="D537">
        <f t="shared" si="56"/>
        <v>9.9742899999999995E-2</v>
      </c>
      <c r="E537">
        <f t="shared" si="57"/>
        <v>4.0627595853961038</v>
      </c>
      <c r="F537">
        <f t="shared" si="58"/>
        <v>3.9365079365079363</v>
      </c>
      <c r="G537">
        <f t="shared" si="59"/>
        <v>16.506015448727922</v>
      </c>
      <c r="H537">
        <f t="shared" si="60"/>
        <v>10.58094620749876</v>
      </c>
      <c r="I537">
        <f t="shared" si="61"/>
        <v>297.53449968573341</v>
      </c>
      <c r="J537">
        <f t="shared" si="62"/>
        <v>4.4564045950386397</v>
      </c>
    </row>
    <row r="538" spans="2:10" x14ac:dyDescent="0.25">
      <c r="B538">
        <v>314</v>
      </c>
      <c r="C538">
        <v>9.9416550000000008</v>
      </c>
      <c r="D538">
        <f t="shared" si="56"/>
        <v>9.9416550000000006E-2</v>
      </c>
      <c r="E538">
        <f t="shared" si="57"/>
        <v>4.0790519808517915</v>
      </c>
      <c r="F538">
        <f t="shared" si="58"/>
        <v>3.9490445859872612</v>
      </c>
      <c r="G538">
        <f t="shared" si="59"/>
        <v>16.638665062490926</v>
      </c>
      <c r="H538">
        <f t="shared" si="60"/>
        <v>7.0967772114321104</v>
      </c>
      <c r="I538">
        <f t="shared" si="61"/>
        <v>299.714309743066</v>
      </c>
      <c r="J538">
        <f t="shared" si="62"/>
        <v>4.4763485930107461</v>
      </c>
    </row>
    <row r="539" spans="2:10" x14ac:dyDescent="0.25">
      <c r="B539">
        <v>313</v>
      </c>
      <c r="C539">
        <v>9.9198210000000007</v>
      </c>
      <c r="D539">
        <f t="shared" si="56"/>
        <v>9.9198210000000009E-2</v>
      </c>
      <c r="E539">
        <f t="shared" si="57"/>
        <v>4.0900126366554606</v>
      </c>
      <c r="F539">
        <f t="shared" si="58"/>
        <v>3.9616613418530351</v>
      </c>
      <c r="G539">
        <f t="shared" si="59"/>
        <v>16.728203368001353</v>
      </c>
      <c r="H539">
        <f t="shared" si="60"/>
        <v>-1.7894457699192459</v>
      </c>
      <c r="I539">
        <f t="shared" si="61"/>
        <v>301.90804829916749</v>
      </c>
      <c r="J539">
        <f t="shared" si="62"/>
        <v>4.4964200286695757</v>
      </c>
    </row>
    <row r="540" spans="2:10" x14ac:dyDescent="0.25">
      <c r="B540">
        <v>312</v>
      </c>
      <c r="C540">
        <v>9.9253470000000004</v>
      </c>
      <c r="D540">
        <f t="shared" si="56"/>
        <v>9.925347000000001E-2</v>
      </c>
      <c r="E540">
        <f t="shared" si="57"/>
        <v>4.0872339843989369</v>
      </c>
      <c r="F540">
        <f t="shared" si="58"/>
        <v>3.9743589743589745</v>
      </c>
      <c r="G540">
        <f t="shared" si="59"/>
        <v>16.70548164322561</v>
      </c>
      <c r="H540">
        <f t="shared" si="60"/>
        <v>19.617328557953051</v>
      </c>
      <c r="I540">
        <f t="shared" si="61"/>
        <v>304.11584928191076</v>
      </c>
      <c r="J540">
        <f t="shared" si="62"/>
        <v>4.5166201273775002</v>
      </c>
    </row>
    <row r="541" spans="2:10" x14ac:dyDescent="0.25">
      <c r="B541">
        <v>311</v>
      </c>
      <c r="C541">
        <v>9.8649229999999992</v>
      </c>
      <c r="D541">
        <f t="shared" si="56"/>
        <v>9.8649229999999991E-2</v>
      </c>
      <c r="E541">
        <f t="shared" si="57"/>
        <v>4.1177878964670729</v>
      </c>
      <c r="F541">
        <f t="shared" si="58"/>
        <v>3.987138263665595</v>
      </c>
      <c r="G541">
        <f t="shared" si="59"/>
        <v>16.956177160290721</v>
      </c>
      <c r="H541">
        <f t="shared" si="60"/>
        <v>-6.5021188892609585</v>
      </c>
      <c r="I541">
        <f t="shared" si="61"/>
        <v>306.33784834171331</v>
      </c>
      <c r="J541">
        <f t="shared" si="62"/>
        <v>4.5369501302571802</v>
      </c>
    </row>
    <row r="542" spans="2:10" x14ac:dyDescent="0.25">
      <c r="B542">
        <v>310</v>
      </c>
      <c r="C542">
        <v>9.8849470000000004</v>
      </c>
      <c r="D542">
        <f t="shared" si="56"/>
        <v>9.8849470000000009E-2</v>
      </c>
      <c r="E542">
        <f t="shared" si="57"/>
        <v>4.1076207981655379</v>
      </c>
      <c r="F542">
        <f t="shared" si="58"/>
        <v>4</v>
      </c>
      <c r="G542">
        <f t="shared" si="59"/>
        <v>16.872548621522093</v>
      </c>
      <c r="H542">
        <f t="shared" si="60"/>
        <v>3.4833071882434963</v>
      </c>
      <c r="I542">
        <f t="shared" si="61"/>
        <v>308.57418287932114</v>
      </c>
      <c r="J542">
        <f t="shared" si="62"/>
        <v>4.5574112944457621</v>
      </c>
    </row>
    <row r="543" spans="2:10" x14ac:dyDescent="0.25">
      <c r="B543">
        <v>309</v>
      </c>
      <c r="C543">
        <v>9.8741339999999997</v>
      </c>
      <c r="D543">
        <f t="shared" si="56"/>
        <v>9.8741339999999997E-2</v>
      </c>
      <c r="E543">
        <f t="shared" si="57"/>
        <v>4.1131058795890132</v>
      </c>
      <c r="F543">
        <f t="shared" si="58"/>
        <v>4.0129449838187705</v>
      </c>
      <c r="G543">
        <f t="shared" si="59"/>
        <v>16.917639976709712</v>
      </c>
      <c r="H543">
        <f t="shared" si="60"/>
        <v>-1.3159413344878832</v>
      </c>
      <c r="I543">
        <f t="shared" si="61"/>
        <v>310.82499207413036</v>
      </c>
      <c r="J543">
        <f t="shared" si="62"/>
        <v>4.5780048933540112</v>
      </c>
    </row>
    <row r="544" spans="2:10" x14ac:dyDescent="0.25">
      <c r="B544">
        <v>308</v>
      </c>
      <c r="C544">
        <v>9.8782409999999992</v>
      </c>
      <c r="D544">
        <f t="shared" si="56"/>
        <v>9.8782409999999987E-2</v>
      </c>
      <c r="E544">
        <f t="shared" si="57"/>
        <v>4.1110211044932408</v>
      </c>
      <c r="F544">
        <f t="shared" si="58"/>
        <v>4.0259740259740262</v>
      </c>
      <c r="G544">
        <f t="shared" si="59"/>
        <v>16.900494521588826</v>
      </c>
      <c r="H544">
        <f t="shared" si="60"/>
        <v>11.059606253965406</v>
      </c>
      <c r="I544">
        <f t="shared" si="61"/>
        <v>313.09041691306163</v>
      </c>
      <c r="J544">
        <f t="shared" si="62"/>
        <v>4.5987322169304932</v>
      </c>
    </row>
    <row r="545" spans="2:10" x14ac:dyDescent="0.25">
      <c r="B545">
        <v>307</v>
      </c>
      <c r="C545">
        <v>9.8436730000000008</v>
      </c>
      <c r="D545">
        <f t="shared" si="56"/>
        <v>9.8436730000000014E-2</v>
      </c>
      <c r="E545">
        <f t="shared" si="57"/>
        <v>4.1286231765982722</v>
      </c>
      <c r="F545">
        <f t="shared" si="58"/>
        <v>4.0390879478827362</v>
      </c>
      <c r="G545">
        <f t="shared" si="59"/>
        <v>17.045529334344408</v>
      </c>
      <c r="H545">
        <f t="shared" si="60"/>
        <v>-5.82093831309209</v>
      </c>
      <c r="I545">
        <f t="shared" si="61"/>
        <v>315.37060021999889</v>
      </c>
      <c r="J545">
        <f t="shared" si="62"/>
        <v>4.6195945719309286</v>
      </c>
    </row>
    <row r="546" spans="2:10" x14ac:dyDescent="0.25">
      <c r="B546">
        <v>306</v>
      </c>
      <c r="C546">
        <v>9.8619369999999993</v>
      </c>
      <c r="D546">
        <f t="shared" si="56"/>
        <v>9.8619369999999998E-2</v>
      </c>
      <c r="E546">
        <f t="shared" si="57"/>
        <v>4.1193075971748598</v>
      </c>
      <c r="F546">
        <f t="shared" si="58"/>
        <v>4.0522875816993462</v>
      </c>
      <c r="G546">
        <f t="shared" si="59"/>
        <v>16.968695080142517</v>
      </c>
      <c r="H546">
        <f t="shared" si="60"/>
        <v>3.2776583034073625</v>
      </c>
      <c r="I546">
        <f t="shared" si="61"/>
        <v>317.6656866858051</v>
      </c>
      <c r="J546">
        <f t="shared" si="62"/>
        <v>4.6405932821928033</v>
      </c>
    </row>
    <row r="547" spans="2:10" x14ac:dyDescent="0.25">
      <c r="B547">
        <v>305</v>
      </c>
      <c r="C547">
        <v>9.8515720000000009</v>
      </c>
      <c r="D547">
        <f t="shared" si="56"/>
        <v>9.8515720000000015E-2</v>
      </c>
      <c r="E547">
        <f t="shared" si="57"/>
        <v>4.1245899998858979</v>
      </c>
      <c r="F547">
        <f t="shared" si="58"/>
        <v>4.0655737704918034</v>
      </c>
      <c r="G547">
        <f t="shared" si="59"/>
        <v>17.012242667158752</v>
      </c>
      <c r="H547">
        <f t="shared" si="60"/>
        <v>12.692267017640587</v>
      </c>
      <c r="I547">
        <f t="shared" si="61"/>
        <v>319.97582289892819</v>
      </c>
      <c r="J547">
        <f t="shared" si="62"/>
        <v>4.661729688915413</v>
      </c>
    </row>
    <row r="548" spans="2:10" x14ac:dyDescent="0.25">
      <c r="B548">
        <v>304</v>
      </c>
      <c r="C548">
        <v>9.8115050000000004</v>
      </c>
      <c r="D548">
        <f t="shared" si="56"/>
        <v>9.8115050000000009E-2</v>
      </c>
      <c r="E548">
        <f t="shared" si="57"/>
        <v>4.1451156730618921</v>
      </c>
      <c r="F548">
        <f t="shared" si="58"/>
        <v>4.0789473684210522</v>
      </c>
      <c r="G548">
        <f t="shared" si="59"/>
        <v>17.181983943063344</v>
      </c>
      <c r="H548">
        <f t="shared" si="60"/>
        <v>7.0756016741855472</v>
      </c>
      <c r="I548">
        <f t="shared" si="61"/>
        <v>322.30115737661106</v>
      </c>
      <c r="J548">
        <f t="shared" si="62"/>
        <v>4.6830051509454069</v>
      </c>
    </row>
    <row r="549" spans="2:10" x14ac:dyDescent="0.25">
      <c r="B549">
        <v>303</v>
      </c>
      <c r="C549">
        <v>9.7892510000000001</v>
      </c>
      <c r="D549">
        <f t="shared" si="56"/>
        <v>9.7892510000000002E-2</v>
      </c>
      <c r="E549">
        <f t="shared" si="57"/>
        <v>4.1565893218699781</v>
      </c>
      <c r="F549">
        <f t="shared" si="58"/>
        <v>4.0924092409240922</v>
      </c>
      <c r="G549">
        <f t="shared" si="59"/>
        <v>17.277234790683526</v>
      </c>
      <c r="H549">
        <f t="shared" si="60"/>
        <v>-10.165816695090353</v>
      </c>
      <c r="I549">
        <f t="shared" si="61"/>
        <v>324.64184059672107</v>
      </c>
      <c r="J549">
        <f t="shared" si="62"/>
        <v>4.704421045068008</v>
      </c>
    </row>
    <row r="550" spans="2:10" x14ac:dyDescent="0.25">
      <c r="B550">
        <v>302</v>
      </c>
      <c r="C550">
        <v>9.8214889999999997</v>
      </c>
      <c r="D550">
        <f t="shared" si="56"/>
        <v>9.8214889999999999E-2</v>
      </c>
      <c r="E550">
        <f t="shared" si="57"/>
        <v>4.1399852131266055</v>
      </c>
      <c r="F550">
        <f t="shared" si="58"/>
        <v>4.1059602649006619</v>
      </c>
      <c r="G550">
        <f t="shared" si="59"/>
        <v>17.139477564906944</v>
      </c>
      <c r="H550">
        <f t="shared" si="60"/>
        <v>4.785354503299363</v>
      </c>
      <c r="I550">
        <f t="shared" si="61"/>
        <v>326.99802503020919</v>
      </c>
      <c r="J550">
        <f t="shared" si="62"/>
        <v>4.7259787663040047</v>
      </c>
    </row>
    <row r="551" spans="2:10" x14ac:dyDescent="0.25">
      <c r="B551">
        <v>301</v>
      </c>
      <c r="C551">
        <v>9.8061699999999998</v>
      </c>
      <c r="D551">
        <f t="shared" si="56"/>
        <v>9.8061700000000002E-2</v>
      </c>
      <c r="E551">
        <f t="shared" si="57"/>
        <v>4.1478614841823562</v>
      </c>
      <c r="F551">
        <f t="shared" si="58"/>
        <v>4.1196013289036548</v>
      </c>
      <c r="G551">
        <f t="shared" si="59"/>
        <v>17.204754891963461</v>
      </c>
      <c r="H551">
        <f t="shared" si="60"/>
        <v>2.01307469799344</v>
      </c>
      <c r="I551">
        <f t="shared" si="61"/>
        <v>329.36986517421894</v>
      </c>
      <c r="J551">
        <f t="shared" si="62"/>
        <v>4.7476797282126668</v>
      </c>
    </row>
    <row r="552" spans="2:10" x14ac:dyDescent="0.25">
      <c r="B552">
        <v>300</v>
      </c>
      <c r="C552">
        <v>9.7997060000000005</v>
      </c>
      <c r="D552">
        <f t="shared" si="56"/>
        <v>9.7997060000000011E-2</v>
      </c>
      <c r="E552">
        <f t="shared" si="57"/>
        <v>4.1511924121429953</v>
      </c>
      <c r="F552">
        <f t="shared" si="58"/>
        <v>4.1333333333333337</v>
      </c>
      <c r="G552">
        <f t="shared" si="59"/>
        <v>17.232398442633581</v>
      </c>
      <c r="H552">
        <f t="shared" si="60"/>
        <v>4.1691286554758662</v>
      </c>
      <c r="I552">
        <f t="shared" si="61"/>
        <v>331.75751758585545</v>
      </c>
      <c r="J552">
        <f t="shared" si="62"/>
        <v>4.7695253632007191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2"/>
  <sheetViews>
    <sheetView workbookViewId="0">
      <pane ySplit="1" topLeftCell="A2" activePane="bottomLeft" state="frozen"/>
      <selection pane="bottomLeft" activeCell="O10" sqref="O10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850</v>
      </c>
      <c r="C2">
        <v>15.136094</v>
      </c>
      <c r="D2">
        <f t="shared" ref="D2:D65" si="0">C2/100</f>
        <v>0.15136094</v>
      </c>
      <c r="E2">
        <f t="shared" ref="E2:E65" si="1">((1-D2)^2)/(2*D2)</f>
        <v>2.3790426187815812</v>
      </c>
      <c r="F2">
        <f t="shared" ref="F2:F65" si="2">1240/B2</f>
        <v>1.4588235294117646</v>
      </c>
      <c r="G2">
        <f>(E2)^2</f>
        <v>5.6598437819791236</v>
      </c>
      <c r="H2">
        <f>(G3-G2)/(F3-F2)</f>
        <v>1.2036985318601412</v>
      </c>
      <c r="I2">
        <f t="shared" ref="I2:I65" si="3">$R$4*F2+$R$5</f>
        <v>-127.41656929439841</v>
      </c>
      <c r="J2">
        <f t="shared" ref="J2:J65" si="4">$O$10*F2+$O$11</f>
        <v>5.3240982187420194</v>
      </c>
      <c r="L2" t="s">
        <v>9</v>
      </c>
      <c r="N2">
        <v>1.5</v>
      </c>
      <c r="O2">
        <f>MATCH(N2,F:F,1)</f>
        <v>25</v>
      </c>
      <c r="P2" t="s">
        <v>10</v>
      </c>
      <c r="R2">
        <v>3.5</v>
      </c>
      <c r="S2">
        <f>MATCH(R2,F:F,1)</f>
        <v>497</v>
      </c>
    </row>
    <row r="3" spans="1:19" x14ac:dyDescent="0.25">
      <c r="A3">
        <v>3</v>
      </c>
      <c r="B3">
        <v>849</v>
      </c>
      <c r="C3">
        <v>15.134055999999999</v>
      </c>
      <c r="D3">
        <f t="shared" si="0"/>
        <v>0.15134055999999999</v>
      </c>
      <c r="E3">
        <f t="shared" si="1"/>
        <v>2.3794772700098168</v>
      </c>
      <c r="F3">
        <f t="shared" si="2"/>
        <v>1.4605418138987043</v>
      </c>
      <c r="G3">
        <f t="shared" ref="G3:G66" si="5">(E3)^2</f>
        <v>5.661912078493371</v>
      </c>
      <c r="H3">
        <f t="shared" ref="H3:H66" si="6">(G4-G3)/(F4-F3)</f>
        <v>4.0155227886768925</v>
      </c>
      <c r="I3">
        <f t="shared" si="3"/>
        <v>-127.11259373165262</v>
      </c>
      <c r="J3">
        <f t="shared" si="4"/>
        <v>5.3359295109850429</v>
      </c>
    </row>
    <row r="4" spans="1:19" x14ac:dyDescent="0.25">
      <c r="A4">
        <v>4</v>
      </c>
      <c r="B4">
        <v>848</v>
      </c>
      <c r="C4">
        <v>15.127248</v>
      </c>
      <c r="D4">
        <f t="shared" si="0"/>
        <v>0.15127247999999999</v>
      </c>
      <c r="E4">
        <f t="shared" si="1"/>
        <v>2.3809301044226632</v>
      </c>
      <c r="F4">
        <f t="shared" si="2"/>
        <v>1.4622641509433962</v>
      </c>
      <c r="G4">
        <f t="shared" si="5"/>
        <v>5.6688281621461138</v>
      </c>
      <c r="H4">
        <f t="shared" si="6"/>
        <v>27.165838829313891</v>
      </c>
      <c r="I4">
        <f t="shared" si="3"/>
        <v>-126.80790124540982</v>
      </c>
      <c r="J4">
        <f t="shared" si="4"/>
        <v>5.3477887072192054</v>
      </c>
      <c r="L4" t="s">
        <v>11</v>
      </c>
      <c r="M4" t="s">
        <v>12</v>
      </c>
      <c r="N4" t="s">
        <v>13</v>
      </c>
      <c r="O4">
        <f>VLOOKUP(M6,A:H,6,FALSE)</f>
        <v>2.3005565862708721</v>
      </c>
      <c r="P4" t="s">
        <v>14</v>
      </c>
      <c r="Q4" t="s">
        <v>15</v>
      </c>
      <c r="R4">
        <f>VLOOKUP(M6,A:J,8,FALSE)</f>
        <v>176.90642327055329</v>
      </c>
    </row>
    <row r="5" spans="1:19" x14ac:dyDescent="0.25">
      <c r="A5">
        <v>5</v>
      </c>
      <c r="B5">
        <v>847</v>
      </c>
      <c r="C5">
        <v>15.081355</v>
      </c>
      <c r="D5">
        <f t="shared" si="0"/>
        <v>0.15081354999999999</v>
      </c>
      <c r="E5">
        <f t="shared" si="1"/>
        <v>2.3907587443688003</v>
      </c>
      <c r="F5">
        <f t="shared" si="2"/>
        <v>1.4639905548996459</v>
      </c>
      <c r="G5">
        <f t="shared" si="5"/>
        <v>5.7157273737758825</v>
      </c>
      <c r="H5">
        <f t="shared" si="6"/>
        <v>-17.940761527257774</v>
      </c>
      <c r="I5">
        <f t="shared" si="3"/>
        <v>-126.50248929638957</v>
      </c>
      <c r="J5">
        <f t="shared" si="4"/>
        <v>5.3596759062780084</v>
      </c>
      <c r="L5">
        <f>MAX(INDEX(H:H,O2):INDEX(H:H,S2))</f>
        <v>176.90642327055329</v>
      </c>
      <c r="M5">
        <f>MATCH(L5,H:H,0)</f>
        <v>313</v>
      </c>
      <c r="N5" t="s">
        <v>16</v>
      </c>
      <c r="O5">
        <f>VLOOKUP(M6,A:H,7,FALSE)</f>
        <v>21.491415143135555</v>
      </c>
      <c r="Q5" t="s">
        <v>17</v>
      </c>
      <c r="R5">
        <f>O5-R4*O4</f>
        <v>-385.49182206555849</v>
      </c>
    </row>
    <row r="6" spans="1:19" x14ac:dyDescent="0.25">
      <c r="A6">
        <v>6</v>
      </c>
      <c r="B6">
        <v>846</v>
      </c>
      <c r="C6">
        <v>15.111682</v>
      </c>
      <c r="D6">
        <f t="shared" si="0"/>
        <v>0.15111682000000001</v>
      </c>
      <c r="E6">
        <f t="shared" si="1"/>
        <v>2.384256938727642</v>
      </c>
      <c r="F6">
        <f t="shared" si="2"/>
        <v>1.4657210401891252</v>
      </c>
      <c r="G6">
        <f t="shared" si="5"/>
        <v>5.6846811498709071</v>
      </c>
      <c r="H6">
        <f t="shared" si="6"/>
        <v>11.40467640235107</v>
      </c>
      <c r="I6">
        <f t="shared" si="3"/>
        <v>-126.19635533330546</v>
      </c>
      <c r="J6">
        <f t="shared" si="4"/>
        <v>5.3715912074622416</v>
      </c>
      <c r="M6">
        <v>313</v>
      </c>
    </row>
    <row r="7" spans="1:19" x14ac:dyDescent="0.25">
      <c r="A7">
        <v>7</v>
      </c>
      <c r="B7">
        <v>845</v>
      </c>
      <c r="C7">
        <v>15.092333999999999</v>
      </c>
      <c r="D7">
        <f t="shared" si="0"/>
        <v>0.15092333999999999</v>
      </c>
      <c r="E7">
        <f t="shared" si="1"/>
        <v>2.3884018686465454</v>
      </c>
      <c r="F7">
        <f t="shared" si="2"/>
        <v>1.4674556213017751</v>
      </c>
      <c r="G7">
        <f t="shared" si="5"/>
        <v>5.7044634861543093</v>
      </c>
      <c r="H7">
        <f t="shared" si="6"/>
        <v>18.478942156808042</v>
      </c>
      <c r="I7">
        <f t="shared" si="3"/>
        <v>-125.88949679279392</v>
      </c>
      <c r="J7">
        <f t="shared" si="4"/>
        <v>5.3835347105427722</v>
      </c>
      <c r="O7" t="s">
        <v>13</v>
      </c>
      <c r="P7" t="s">
        <v>18</v>
      </c>
    </row>
    <row r="8" spans="1:19" x14ac:dyDescent="0.25">
      <c r="A8">
        <v>8</v>
      </c>
      <c r="B8">
        <v>844</v>
      </c>
      <c r="C8">
        <v>15.061089000000001</v>
      </c>
      <c r="D8">
        <f t="shared" si="0"/>
        <v>0.15061089</v>
      </c>
      <c r="E8">
        <f t="shared" si="1"/>
        <v>2.3951185076543666</v>
      </c>
      <c r="F8">
        <f t="shared" si="2"/>
        <v>1.4691943127962086</v>
      </c>
      <c r="G8">
        <f t="shared" si="5"/>
        <v>5.7365926657084803</v>
      </c>
      <c r="H8">
        <f t="shared" si="6"/>
        <v>20.474588102260807</v>
      </c>
      <c r="I8">
        <f t="shared" si="3"/>
        <v>-125.58191109934273</v>
      </c>
      <c r="J8">
        <f t="shared" si="4"/>
        <v>5.3955065157633033</v>
      </c>
      <c r="L8" t="s">
        <v>19</v>
      </c>
      <c r="N8">
        <v>1.6</v>
      </c>
      <c r="O8">
        <f>VLOOKUP(N8,F:I,1,TRUE)</f>
        <v>1.6</v>
      </c>
      <c r="P8">
        <f>VLOOKUP(O8,F:I,2,FALSE)</f>
        <v>6.2961724556124068</v>
      </c>
      <c r="R8" t="e">
        <f>INDEX(3,4)</f>
        <v>#REF!</v>
      </c>
    </row>
    <row r="9" spans="1:19" x14ac:dyDescent="0.25">
      <c r="A9">
        <v>9</v>
      </c>
      <c r="B9">
        <v>843</v>
      </c>
      <c r="C9">
        <v>15.026643999999999</v>
      </c>
      <c r="D9">
        <f t="shared" si="0"/>
        <v>0.15026644</v>
      </c>
      <c r="E9">
        <f t="shared" si="1"/>
        <v>2.4025561628740042</v>
      </c>
      <c r="F9">
        <f t="shared" si="2"/>
        <v>1.4709371293001186</v>
      </c>
      <c r="G9">
        <f t="shared" si="5"/>
        <v>5.7722761157638587</v>
      </c>
      <c r="H9">
        <f t="shared" si="6"/>
        <v>-30.504048685736102</v>
      </c>
      <c r="I9">
        <f t="shared" si="3"/>
        <v>-125.27359566521915</v>
      </c>
      <c r="J9">
        <f t="shared" si="4"/>
        <v>5.4075067238431949</v>
      </c>
      <c r="L9" t="s">
        <v>20</v>
      </c>
      <c r="N9">
        <v>1.7</v>
      </c>
      <c r="O9">
        <f>VLOOKUP(N9,F:I,1,TRUE)</f>
        <v>1.6986301369863013</v>
      </c>
      <c r="P9">
        <f>VLOOKUP(O9,F:I,2,FALSE)</f>
        <v>6.9752928128780178</v>
      </c>
    </row>
    <row r="10" spans="1:19" x14ac:dyDescent="0.25">
      <c r="A10">
        <v>10</v>
      </c>
      <c r="B10">
        <v>842</v>
      </c>
      <c r="C10">
        <v>15.078182999999999</v>
      </c>
      <c r="D10">
        <f t="shared" si="0"/>
        <v>0.15078183000000001</v>
      </c>
      <c r="E10">
        <f t="shared" si="1"/>
        <v>2.3914403355435763</v>
      </c>
      <c r="F10">
        <f t="shared" si="2"/>
        <v>1.4726840855106889</v>
      </c>
      <c r="G10">
        <f t="shared" si="5"/>
        <v>5.718986878464773</v>
      </c>
      <c r="H10">
        <f t="shared" si="6"/>
        <v>-10.244591170975472</v>
      </c>
      <c r="I10">
        <f t="shared" si="3"/>
        <v>-124.96454789039689</v>
      </c>
      <c r="J10">
        <f t="shared" si="4"/>
        <v>5.4195354359802828</v>
      </c>
      <c r="L10" t="s">
        <v>21</v>
      </c>
      <c r="N10" t="s">
        <v>17</v>
      </c>
      <c r="O10">
        <f>(P9-P8)/(O9-O8)</f>
        <v>6.8855258444985692</v>
      </c>
    </row>
    <row r="11" spans="1:19" x14ac:dyDescent="0.25">
      <c r="A11">
        <v>11</v>
      </c>
      <c r="B11">
        <v>841</v>
      </c>
      <c r="C11">
        <v>15.095668999999999</v>
      </c>
      <c r="D11">
        <f t="shared" si="0"/>
        <v>0.15095669</v>
      </c>
      <c r="E11">
        <f t="shared" si="1"/>
        <v>2.387686634675668</v>
      </c>
      <c r="F11">
        <f t="shared" si="2"/>
        <v>1.474435196195006</v>
      </c>
      <c r="G11">
        <f t="shared" si="5"/>
        <v>5.7010474654088172</v>
      </c>
      <c r="H11">
        <f t="shared" si="6"/>
        <v>21.113623994241156</v>
      </c>
      <c r="I11">
        <f t="shared" si="3"/>
        <v>-124.6547651624835</v>
      </c>
      <c r="J11">
        <f t="shared" si="4"/>
        <v>5.4315927538537263</v>
      </c>
      <c r="L11" t="s">
        <v>22</v>
      </c>
      <c r="O11">
        <f>P8-O10*O8</f>
        <v>-4.7206688955853053</v>
      </c>
    </row>
    <row r="12" spans="1:19" x14ac:dyDescent="0.25">
      <c r="A12">
        <v>12</v>
      </c>
      <c r="B12">
        <v>840</v>
      </c>
      <c r="C12">
        <v>15.059621</v>
      </c>
      <c r="D12">
        <f t="shared" si="0"/>
        <v>0.15059621000000001</v>
      </c>
      <c r="E12">
        <f t="shared" si="1"/>
        <v>2.3954347804183254</v>
      </c>
      <c r="F12">
        <f t="shared" si="2"/>
        <v>1.4761904761904763</v>
      </c>
      <c r="G12">
        <f t="shared" si="5"/>
        <v>5.7381077872377908</v>
      </c>
      <c r="H12">
        <f t="shared" si="6"/>
        <v>-4.4515499801572318</v>
      </c>
      <c r="I12">
        <f t="shared" si="3"/>
        <v>-124.34424485664647</v>
      </c>
      <c r="J12">
        <f t="shared" si="4"/>
        <v>5.4436787796268682</v>
      </c>
    </row>
    <row r="13" spans="1:19" x14ac:dyDescent="0.25">
      <c r="A13">
        <v>13</v>
      </c>
      <c r="B13">
        <v>839</v>
      </c>
      <c r="C13">
        <v>15.067214999999999</v>
      </c>
      <c r="D13">
        <f t="shared" si="0"/>
        <v>0.15067215</v>
      </c>
      <c r="E13">
        <f t="shared" si="1"/>
        <v>2.3937993742892183</v>
      </c>
      <c r="F13">
        <f t="shared" si="2"/>
        <v>1.4779499404052443</v>
      </c>
      <c r="G13">
        <f t="shared" si="5"/>
        <v>5.7302754443474528</v>
      </c>
      <c r="H13">
        <f t="shared" si="6"/>
        <v>1.7833016864705649</v>
      </c>
      <c r="I13">
        <f t="shared" si="3"/>
        <v>-124.03298433553931</v>
      </c>
      <c r="J13">
        <f t="shared" si="4"/>
        <v>5.4557936159501246</v>
      </c>
      <c r="L13" t="s">
        <v>23</v>
      </c>
      <c r="M13" s="1">
        <f>(R5-O11)/(O10-R4)</f>
        <v>2.2395550131452384</v>
      </c>
      <c r="N13" t="s">
        <v>24</v>
      </c>
    </row>
    <row r="14" spans="1:19" x14ac:dyDescent="0.25">
      <c r="A14">
        <v>14</v>
      </c>
      <c r="B14">
        <v>838</v>
      </c>
      <c r="C14">
        <v>15.064164</v>
      </c>
      <c r="D14">
        <f t="shared" si="0"/>
        <v>0.15064163999999999</v>
      </c>
      <c r="E14">
        <f t="shared" si="1"/>
        <v>2.394456219747374</v>
      </c>
      <c r="F14">
        <f t="shared" si="2"/>
        <v>1.4797136038186158</v>
      </c>
      <c r="G14">
        <f t="shared" si="5"/>
        <v>5.7334205882868847</v>
      </c>
      <c r="H14">
        <f t="shared" si="6"/>
        <v>18.547148553244213</v>
      </c>
      <c r="I14">
        <f t="shared" si="3"/>
        <v>-123.72098094922666</v>
      </c>
      <c r="J14">
        <f t="shared" si="4"/>
        <v>5.4679373659638912</v>
      </c>
      <c r="L14" t="s">
        <v>25</v>
      </c>
      <c r="M14" s="1">
        <f>-R5/R4</f>
        <v>2.1790719349743646</v>
      </c>
      <c r="N14" t="s">
        <v>26</v>
      </c>
    </row>
    <row r="15" spans="1:19" x14ac:dyDescent="0.25">
      <c r="A15">
        <v>15</v>
      </c>
      <c r="B15">
        <v>837</v>
      </c>
      <c r="C15">
        <v>15.032481000000001</v>
      </c>
      <c r="D15">
        <f t="shared" si="0"/>
        <v>0.15032481</v>
      </c>
      <c r="E15">
        <f t="shared" si="1"/>
        <v>2.4012933344187699</v>
      </c>
      <c r="F15">
        <f t="shared" si="2"/>
        <v>1.4814814814814814</v>
      </c>
      <c r="G15">
        <f t="shared" si="5"/>
        <v>5.7662096779240146</v>
      </c>
      <c r="H15">
        <f t="shared" si="6"/>
        <v>-44.260395403176148</v>
      </c>
      <c r="I15">
        <f t="shared" si="3"/>
        <v>-123.40823203510917</v>
      </c>
      <c r="J15">
        <f t="shared" si="4"/>
        <v>5.4801101333014639</v>
      </c>
    </row>
    <row r="16" spans="1:19" x14ac:dyDescent="0.25">
      <c r="A16">
        <v>16</v>
      </c>
      <c r="B16">
        <v>836</v>
      </c>
      <c r="C16">
        <v>15.108650000000001</v>
      </c>
      <c r="D16">
        <f t="shared" si="0"/>
        <v>0.15108650000000001</v>
      </c>
      <c r="E16">
        <f t="shared" si="1"/>
        <v>2.3849057674982541</v>
      </c>
      <c r="F16">
        <f t="shared" si="2"/>
        <v>1.4832535885167464</v>
      </c>
      <c r="G16">
        <f t="shared" si="5"/>
        <v>5.6877755198464364</v>
      </c>
      <c r="H16">
        <f t="shared" si="6"/>
        <v>13.459306887526454</v>
      </c>
      <c r="I16">
        <f t="shared" si="3"/>
        <v>-123.09473491784786</v>
      </c>
      <c r="J16">
        <f t="shared" si="4"/>
        <v>5.4923120220919976</v>
      </c>
    </row>
    <row r="17" spans="1:10" x14ac:dyDescent="0.25">
      <c r="A17">
        <v>17</v>
      </c>
      <c r="B17">
        <v>835</v>
      </c>
      <c r="C17">
        <v>15.085293</v>
      </c>
      <c r="D17">
        <f t="shared" si="0"/>
        <v>0.15085293</v>
      </c>
      <c r="E17">
        <f t="shared" si="1"/>
        <v>2.3899129651959194</v>
      </c>
      <c r="F17">
        <f t="shared" si="2"/>
        <v>1.4850299401197604</v>
      </c>
      <c r="G17">
        <f t="shared" si="5"/>
        <v>5.7116839812115519</v>
      </c>
      <c r="H17">
        <f t="shared" si="6"/>
        <v>11.210888481110697</v>
      </c>
      <c r="I17">
        <f t="shared" si="3"/>
        <v>-122.78048690928773</v>
      </c>
      <c r="J17">
        <f t="shared" si="4"/>
        <v>5.5045431369634681</v>
      </c>
    </row>
    <row r="18" spans="1:10" x14ac:dyDescent="0.25">
      <c r="A18">
        <v>18</v>
      </c>
      <c r="B18">
        <v>834</v>
      </c>
      <c r="C18">
        <v>15.065885</v>
      </c>
      <c r="D18">
        <f t="shared" si="0"/>
        <v>0.15065885000000001</v>
      </c>
      <c r="E18">
        <f t="shared" si="1"/>
        <v>2.3940856746328625</v>
      </c>
      <c r="F18">
        <f t="shared" si="2"/>
        <v>1.4868105515587531</v>
      </c>
      <c r="G18">
        <f t="shared" si="5"/>
        <v>5.7316462174822886</v>
      </c>
      <c r="H18">
        <f t="shared" si="6"/>
        <v>5.7991096331245426</v>
      </c>
      <c r="I18">
        <f t="shared" si="3"/>
        <v>-122.46548530838095</v>
      </c>
      <c r="J18">
        <f t="shared" si="4"/>
        <v>5.516803583045661</v>
      </c>
    </row>
    <row r="19" spans="1:10" x14ac:dyDescent="0.25">
      <c r="A19">
        <v>19</v>
      </c>
      <c r="B19">
        <v>833</v>
      </c>
      <c r="C19">
        <v>15.055854999999999</v>
      </c>
      <c r="D19">
        <f t="shared" si="0"/>
        <v>0.15055854999999999</v>
      </c>
      <c r="E19">
        <f t="shared" si="1"/>
        <v>2.3962464336236722</v>
      </c>
      <c r="F19">
        <f t="shared" si="2"/>
        <v>1.4885954381752702</v>
      </c>
      <c r="G19">
        <f t="shared" si="5"/>
        <v>5.741996970654168</v>
      </c>
      <c r="H19">
        <f t="shared" si="6"/>
        <v>8.9202869690281741</v>
      </c>
      <c r="I19">
        <f t="shared" si="3"/>
        <v>-122.14972740110943</v>
      </c>
      <c r="J19">
        <f t="shared" si="4"/>
        <v>5.5290934659731903</v>
      </c>
    </row>
    <row r="20" spans="1:10" x14ac:dyDescent="0.25">
      <c r="A20">
        <v>20</v>
      </c>
      <c r="B20">
        <v>832</v>
      </c>
      <c r="C20">
        <v>15.040433999999999</v>
      </c>
      <c r="D20">
        <f t="shared" si="0"/>
        <v>0.15040434</v>
      </c>
      <c r="E20">
        <f t="shared" si="1"/>
        <v>2.3995743257502928</v>
      </c>
      <c r="F20">
        <f t="shared" si="2"/>
        <v>1.4903846153846154</v>
      </c>
      <c r="G20">
        <f t="shared" si="5"/>
        <v>5.7579569447999726</v>
      </c>
      <c r="H20">
        <f t="shared" si="6"/>
        <v>17.769453028060521</v>
      </c>
      <c r="I20">
        <f t="shared" si="3"/>
        <v>-121.83321046040697</v>
      </c>
      <c r="J20">
        <f t="shared" si="4"/>
        <v>5.5414128918885233</v>
      </c>
    </row>
    <row r="21" spans="1:10" x14ac:dyDescent="0.25">
      <c r="A21">
        <v>21</v>
      </c>
      <c r="B21">
        <v>831</v>
      </c>
      <c r="C21">
        <v>15.009801</v>
      </c>
      <c r="D21">
        <f t="shared" si="0"/>
        <v>0.15009801</v>
      </c>
      <c r="E21">
        <f t="shared" si="1"/>
        <v>2.4062057605092835</v>
      </c>
      <c r="F21">
        <f t="shared" si="2"/>
        <v>1.4921780986762936</v>
      </c>
      <c r="G21">
        <f t="shared" si="5"/>
        <v>5.7898261619080591</v>
      </c>
      <c r="H21">
        <f t="shared" si="6"/>
        <v>7.2153315634654476</v>
      </c>
      <c r="I21">
        <f t="shared" si="3"/>
        <v>-121.51593174608064</v>
      </c>
      <c r="J21">
        <f t="shared" si="4"/>
        <v>5.55376196744505</v>
      </c>
    </row>
    <row r="22" spans="1:10" x14ac:dyDescent="0.25">
      <c r="A22">
        <v>22</v>
      </c>
      <c r="B22">
        <v>830</v>
      </c>
      <c r="C22">
        <v>14.997393000000001</v>
      </c>
      <c r="D22">
        <f t="shared" si="0"/>
        <v>0.14997393000000001</v>
      </c>
      <c r="E22">
        <f t="shared" si="1"/>
        <v>2.4088997323723023</v>
      </c>
      <c r="F22">
        <f t="shared" si="2"/>
        <v>1.4939759036144578</v>
      </c>
      <c r="G22">
        <f t="shared" si="5"/>
        <v>5.8027979206233491</v>
      </c>
      <c r="H22">
        <f t="shared" si="6"/>
        <v>2.3712608906907935</v>
      </c>
      <c r="I22">
        <f t="shared" si="3"/>
        <v>-121.19788850473191</v>
      </c>
      <c r="J22">
        <f t="shared" si="4"/>
        <v>5.5661407998101478</v>
      </c>
    </row>
    <row r="23" spans="1:10" x14ac:dyDescent="0.25">
      <c r="A23">
        <v>23</v>
      </c>
      <c r="B23">
        <v>829</v>
      </c>
      <c r="C23">
        <v>14.993313000000001</v>
      </c>
      <c r="D23">
        <f t="shared" si="0"/>
        <v>0.14993313</v>
      </c>
      <c r="E23">
        <f t="shared" si="1"/>
        <v>2.4097865610875893</v>
      </c>
      <c r="F23">
        <f t="shared" si="2"/>
        <v>1.4957780458383594</v>
      </c>
      <c r="G23">
        <f t="shared" si="5"/>
        <v>5.8070712699983495</v>
      </c>
      <c r="H23">
        <f t="shared" si="6"/>
        <v>-18.903029508967933</v>
      </c>
      <c r="I23">
        <f t="shared" si="3"/>
        <v>-120.87907796967664</v>
      </c>
      <c r="J23">
        <f t="shared" si="4"/>
        <v>5.578549496668284</v>
      </c>
    </row>
    <row r="24" spans="1:10" x14ac:dyDescent="0.25">
      <c r="A24">
        <v>24</v>
      </c>
      <c r="B24">
        <v>828</v>
      </c>
      <c r="C24">
        <v>15.026021999999999</v>
      </c>
      <c r="D24">
        <f t="shared" si="0"/>
        <v>0.15026022</v>
      </c>
      <c r="E24">
        <f t="shared" si="1"/>
        <v>2.4026907910638235</v>
      </c>
      <c r="F24">
        <f t="shared" si="2"/>
        <v>1.4975845410628019</v>
      </c>
      <c r="G24">
        <f t="shared" si="5"/>
        <v>5.7729230374629026</v>
      </c>
      <c r="H24">
        <f t="shared" si="6"/>
        <v>11.625182909894669</v>
      </c>
      <c r="I24">
        <f t="shared" si="3"/>
        <v>-120.55949736086518</v>
      </c>
      <c r="J24">
        <f t="shared" si="4"/>
        <v>5.5909881662241467</v>
      </c>
    </row>
    <row r="25" spans="1:10" x14ac:dyDescent="0.25">
      <c r="A25">
        <v>25</v>
      </c>
      <c r="B25">
        <v>827</v>
      </c>
      <c r="C25">
        <v>15.005829</v>
      </c>
      <c r="D25">
        <f t="shared" si="0"/>
        <v>0.15005829000000001</v>
      </c>
      <c r="E25">
        <f t="shared" si="1"/>
        <v>2.4070676481710005</v>
      </c>
      <c r="F25">
        <f t="shared" si="2"/>
        <v>1.4993954050785974</v>
      </c>
      <c r="G25">
        <f t="shared" si="5"/>
        <v>5.793974662871471</v>
      </c>
      <c r="H25">
        <f t="shared" si="6"/>
        <v>-0.76086500031144022</v>
      </c>
      <c r="I25">
        <f t="shared" si="3"/>
        <v>-120.23914388480142</v>
      </c>
      <c r="J25">
        <f t="shared" si="4"/>
        <v>5.6034569172057775</v>
      </c>
    </row>
    <row r="26" spans="1:10" x14ac:dyDescent="0.25">
      <c r="A26">
        <v>26</v>
      </c>
      <c r="B26">
        <v>826</v>
      </c>
      <c r="C26">
        <v>15.007151</v>
      </c>
      <c r="D26">
        <f t="shared" si="0"/>
        <v>0.15007150999999999</v>
      </c>
      <c r="E26">
        <f t="shared" si="1"/>
        <v>2.4067807344434673</v>
      </c>
      <c r="F26">
        <f t="shared" si="2"/>
        <v>1.5012106537530265</v>
      </c>
      <c r="G26">
        <f t="shared" si="5"/>
        <v>5.7925935036882361</v>
      </c>
      <c r="H26">
        <f t="shared" si="6"/>
        <v>14.959302029651331</v>
      </c>
      <c r="I26">
        <f t="shared" si="3"/>
        <v>-119.91801473446156</v>
      </c>
      <c r="J26">
        <f t="shared" si="4"/>
        <v>5.6159558588677516</v>
      </c>
    </row>
    <row r="27" spans="1:10" x14ac:dyDescent="0.25">
      <c r="A27">
        <v>27</v>
      </c>
      <c r="B27">
        <v>825</v>
      </c>
      <c r="C27">
        <v>14.981169</v>
      </c>
      <c r="D27">
        <f t="shared" si="0"/>
        <v>0.14981169</v>
      </c>
      <c r="E27">
        <f t="shared" si="1"/>
        <v>2.4124291050339801</v>
      </c>
      <c r="F27">
        <f t="shared" si="2"/>
        <v>1.5030303030303029</v>
      </c>
      <c r="G27">
        <f t="shared" si="5"/>
        <v>5.8198141868150506</v>
      </c>
      <c r="H27">
        <f t="shared" si="6"/>
        <v>-15.813430714913261</v>
      </c>
      <c r="I27">
        <f t="shared" si="3"/>
        <v>-119.59610708921173</v>
      </c>
      <c r="J27">
        <f t="shared" si="4"/>
        <v>5.6284851009943608</v>
      </c>
    </row>
    <row r="28" spans="1:10" x14ac:dyDescent="0.25">
      <c r="A28">
        <v>28</v>
      </c>
      <c r="B28">
        <v>824</v>
      </c>
      <c r="C28">
        <v>15.008706</v>
      </c>
      <c r="D28">
        <f t="shared" si="0"/>
        <v>0.15008705999999999</v>
      </c>
      <c r="E28">
        <f t="shared" si="1"/>
        <v>2.4064433188958585</v>
      </c>
      <c r="F28">
        <f t="shared" si="2"/>
        <v>1.5048543689320388</v>
      </c>
      <c r="G28">
        <f t="shared" si="5"/>
        <v>5.7909694470585142</v>
      </c>
      <c r="H28">
        <f t="shared" si="6"/>
        <v>29.662324310099685</v>
      </c>
      <c r="I28">
        <f t="shared" si="3"/>
        <v>-119.27341811472587</v>
      </c>
      <c r="J28">
        <f t="shared" si="4"/>
        <v>5.6410447539028326</v>
      </c>
    </row>
    <row r="29" spans="1:10" x14ac:dyDescent="0.25">
      <c r="A29">
        <v>29</v>
      </c>
      <c r="B29">
        <v>823</v>
      </c>
      <c r="C29">
        <v>14.957069000000001</v>
      </c>
      <c r="D29">
        <f t="shared" si="0"/>
        <v>0.14957069000000001</v>
      </c>
      <c r="E29">
        <f t="shared" si="1"/>
        <v>2.4176862836798976</v>
      </c>
      <c r="F29">
        <f t="shared" si="2"/>
        <v>1.5066828675577157</v>
      </c>
      <c r="G29">
        <f t="shared" si="5"/>
        <v>5.8452069662939143</v>
      </c>
      <c r="H29">
        <f t="shared" si="6"/>
        <v>-32.471346370985366</v>
      </c>
      <c r="I29">
        <f t="shared" si="3"/>
        <v>-118.94994496290224</v>
      </c>
      <c r="J29">
        <f t="shared" si="4"/>
        <v>5.6536349284465608</v>
      </c>
    </row>
    <row r="30" spans="1:10" x14ac:dyDescent="0.25">
      <c r="A30">
        <v>30</v>
      </c>
      <c r="B30">
        <v>822</v>
      </c>
      <c r="C30">
        <v>15.013766</v>
      </c>
      <c r="D30">
        <f t="shared" si="0"/>
        <v>0.15013766000000001</v>
      </c>
      <c r="E30">
        <f t="shared" si="1"/>
        <v>2.4053458570963331</v>
      </c>
      <c r="F30">
        <f t="shared" si="2"/>
        <v>1.5085158150851581</v>
      </c>
      <c r="G30">
        <f t="shared" si="5"/>
        <v>5.7856886922504929</v>
      </c>
      <c r="H30">
        <f t="shared" si="6"/>
        <v>25.94848220715906</v>
      </c>
      <c r="I30">
        <f t="shared" si="3"/>
        <v>-118.62568477177985</v>
      </c>
      <c r="J30">
        <f t="shared" si="4"/>
        <v>5.6662557360183747</v>
      </c>
    </row>
    <row r="31" spans="1:10" x14ac:dyDescent="0.25">
      <c r="A31">
        <v>31</v>
      </c>
      <c r="B31">
        <v>821</v>
      </c>
      <c r="C31">
        <v>14.96829</v>
      </c>
      <c r="D31">
        <f t="shared" si="0"/>
        <v>0.14968290000000001</v>
      </c>
      <c r="E31">
        <f t="shared" si="1"/>
        <v>2.4152363782115729</v>
      </c>
      <c r="F31">
        <f t="shared" si="2"/>
        <v>1.510353227771011</v>
      </c>
      <c r="G31">
        <f t="shared" si="5"/>
        <v>5.8333667626365555</v>
      </c>
      <c r="H31">
        <f t="shared" si="6"/>
        <v>-17.005619925660419</v>
      </c>
      <c r="I31">
        <f t="shared" si="3"/>
        <v>-118.30063466545363</v>
      </c>
      <c r="J31">
        <f t="shared" si="4"/>
        <v>5.678907288553825</v>
      </c>
    </row>
    <row r="32" spans="1:10" x14ac:dyDescent="0.25">
      <c r="A32">
        <v>32</v>
      </c>
      <c r="B32">
        <v>820</v>
      </c>
      <c r="C32">
        <v>14.998113</v>
      </c>
      <c r="D32">
        <f t="shared" si="0"/>
        <v>0.14998112999999999</v>
      </c>
      <c r="E32">
        <f t="shared" si="1"/>
        <v>2.4087432844254373</v>
      </c>
      <c r="F32">
        <f t="shared" si="2"/>
        <v>1.5121951219512195</v>
      </c>
      <c r="G32">
        <f t="shared" si="5"/>
        <v>5.8020442102646435</v>
      </c>
      <c r="H32">
        <f t="shared" si="6"/>
        <v>25.983438237533839</v>
      </c>
      <c r="I32">
        <f t="shared" si="3"/>
        <v>-117.97479175399008</v>
      </c>
      <c r="J32">
        <f t="shared" si="4"/>
        <v>5.6915896985344823</v>
      </c>
    </row>
    <row r="33" spans="1:10" x14ac:dyDescent="0.25">
      <c r="A33">
        <v>33</v>
      </c>
      <c r="B33">
        <v>819</v>
      </c>
      <c r="C33">
        <v>14.952515999999999</v>
      </c>
      <c r="D33">
        <f t="shared" si="0"/>
        <v>0.14952515999999999</v>
      </c>
      <c r="E33">
        <f t="shared" si="1"/>
        <v>2.4186814228221709</v>
      </c>
      <c r="F33">
        <f t="shared" si="2"/>
        <v>1.514041514041514</v>
      </c>
      <c r="G33">
        <f t="shared" si="5"/>
        <v>5.8500198251050808</v>
      </c>
      <c r="H33">
        <f t="shared" si="6"/>
        <v>4.2199496281626878</v>
      </c>
      <c r="I33">
        <f t="shared" si="3"/>
        <v>-117.64815313334105</v>
      </c>
      <c r="J33">
        <f t="shared" si="4"/>
        <v>5.7043030789912823</v>
      </c>
    </row>
    <row r="34" spans="1:10" x14ac:dyDescent="0.25">
      <c r="A34">
        <v>34</v>
      </c>
      <c r="B34">
        <v>818</v>
      </c>
      <c r="C34">
        <v>14.945137000000001</v>
      </c>
      <c r="D34">
        <f t="shared" si="0"/>
        <v>0.14945137</v>
      </c>
      <c r="E34">
        <f t="shared" si="1"/>
        <v>2.4202955516395632</v>
      </c>
      <c r="F34">
        <f t="shared" si="2"/>
        <v>1.5158924205378974</v>
      </c>
      <c r="G34">
        <f t="shared" si="5"/>
        <v>5.8578305572862579</v>
      </c>
      <c r="H34">
        <f t="shared" si="6"/>
        <v>-11.051839349647768</v>
      </c>
      <c r="I34">
        <f t="shared" si="3"/>
        <v>-117.32071588525764</v>
      </c>
      <c r="J34">
        <f t="shared" si="4"/>
        <v>5.7170475435078814</v>
      </c>
    </row>
    <row r="35" spans="1:10" x14ac:dyDescent="0.25">
      <c r="A35">
        <v>35</v>
      </c>
      <c r="B35">
        <v>817</v>
      </c>
      <c r="C35">
        <v>14.964536000000001</v>
      </c>
      <c r="D35">
        <f t="shared" si="0"/>
        <v>0.14964536000000001</v>
      </c>
      <c r="E35">
        <f t="shared" si="1"/>
        <v>2.4160555789017764</v>
      </c>
      <c r="F35">
        <f t="shared" si="2"/>
        <v>1.517747858017136</v>
      </c>
      <c r="G35">
        <f t="shared" si="5"/>
        <v>5.837324560342398</v>
      </c>
      <c r="H35">
        <f t="shared" si="6"/>
        <v>15.198699223733449</v>
      </c>
      <c r="I35">
        <f t="shared" si="3"/>
        <v>-116.99247707720343</v>
      </c>
      <c r="J35">
        <f t="shared" si="4"/>
        <v>5.7298232062240295</v>
      </c>
    </row>
    <row r="36" spans="1:10" x14ac:dyDescent="0.25">
      <c r="A36">
        <v>36</v>
      </c>
      <c r="B36">
        <v>816</v>
      </c>
      <c r="C36">
        <v>14.937815000000001</v>
      </c>
      <c r="D36">
        <f t="shared" si="0"/>
        <v>0.14937815000000002</v>
      </c>
      <c r="E36">
        <f t="shared" si="1"/>
        <v>2.4218988242170036</v>
      </c>
      <c r="F36">
        <f t="shared" si="2"/>
        <v>1.5196078431372548</v>
      </c>
      <c r="G36">
        <f t="shared" si="5"/>
        <v>5.8655939147437044</v>
      </c>
      <c r="H36">
        <f t="shared" si="6"/>
        <v>5.6121619654032111</v>
      </c>
      <c r="I36">
        <f t="shared" si="3"/>
        <v>-116.66343376226672</v>
      </c>
      <c r="J36">
        <f t="shared" si="4"/>
        <v>5.7426301818389902</v>
      </c>
    </row>
    <row r="37" spans="1:10" x14ac:dyDescent="0.25">
      <c r="A37">
        <v>37</v>
      </c>
      <c r="B37">
        <v>815</v>
      </c>
      <c r="C37">
        <v>14.927965</v>
      </c>
      <c r="D37">
        <f t="shared" si="0"/>
        <v>0.14927965000000001</v>
      </c>
      <c r="E37">
        <f t="shared" si="1"/>
        <v>2.4240581817552576</v>
      </c>
      <c r="F37">
        <f t="shared" si="2"/>
        <v>1.5214723926380369</v>
      </c>
      <c r="G37">
        <f t="shared" si="5"/>
        <v>5.8760580685346051</v>
      </c>
      <c r="H37">
        <f t="shared" si="6"/>
        <v>9.9465641133901794</v>
      </c>
      <c r="I37">
        <f t="shared" si="3"/>
        <v>-116.3335829790725</v>
      </c>
      <c r="J37">
        <f t="shared" si="4"/>
        <v>5.7554685856149721</v>
      </c>
    </row>
    <row r="38" spans="1:10" x14ac:dyDescent="0.25">
      <c r="A38">
        <v>38</v>
      </c>
      <c r="B38">
        <v>814</v>
      </c>
      <c r="C38">
        <v>14.910519000000001</v>
      </c>
      <c r="D38">
        <f t="shared" si="0"/>
        <v>0.14910519</v>
      </c>
      <c r="E38">
        <f t="shared" si="1"/>
        <v>2.4278899268527678</v>
      </c>
      <c r="F38">
        <f t="shared" si="2"/>
        <v>1.5233415233415233</v>
      </c>
      <c r="G38">
        <f t="shared" si="5"/>
        <v>5.8946494969131384</v>
      </c>
      <c r="H38">
        <f t="shared" si="6"/>
        <v>-5.7115033984139485</v>
      </c>
      <c r="I38">
        <f t="shared" si="3"/>
        <v>-116.00292175169352</v>
      </c>
      <c r="J38">
        <f t="shared" si="4"/>
        <v>5.7683385333805735</v>
      </c>
    </row>
    <row r="39" spans="1:10" x14ac:dyDescent="0.25">
      <c r="A39">
        <v>39</v>
      </c>
      <c r="B39">
        <v>813</v>
      </c>
      <c r="C39">
        <v>14.920553</v>
      </c>
      <c r="D39">
        <f t="shared" si="0"/>
        <v>0.14920553</v>
      </c>
      <c r="E39">
        <f t="shared" si="1"/>
        <v>2.4256849936546616</v>
      </c>
      <c r="F39">
        <f t="shared" si="2"/>
        <v>1.5252152521525215</v>
      </c>
      <c r="G39">
        <f t="shared" si="5"/>
        <v>5.8839476884414159</v>
      </c>
      <c r="H39">
        <f t="shared" si="6"/>
        <v>11.82280002710838</v>
      </c>
      <c r="I39">
        <f t="shared" si="3"/>
        <v>-115.67144708956084</v>
      </c>
      <c r="J39">
        <f t="shared" si="4"/>
        <v>5.7812401415342833</v>
      </c>
    </row>
    <row r="40" spans="1:10" x14ac:dyDescent="0.25">
      <c r="A40">
        <v>40</v>
      </c>
      <c r="B40">
        <v>812</v>
      </c>
      <c r="C40">
        <v>14.899756999999999</v>
      </c>
      <c r="D40">
        <f t="shared" si="0"/>
        <v>0.14899757</v>
      </c>
      <c r="E40">
        <f t="shared" si="1"/>
        <v>2.430258211143661</v>
      </c>
      <c r="F40">
        <f t="shared" si="2"/>
        <v>1.5270935960591132</v>
      </c>
      <c r="G40">
        <f t="shared" si="5"/>
        <v>5.9061549728311871</v>
      </c>
      <c r="H40">
        <f t="shared" si="6"/>
        <v>-7.5524618176669547</v>
      </c>
      <c r="I40">
        <f t="shared" si="3"/>
        <v>-115.33915598737366</v>
      </c>
      <c r="J40">
        <f t="shared" si="4"/>
        <v>5.7941735270479775</v>
      </c>
    </row>
    <row r="41" spans="1:10" x14ac:dyDescent="0.25">
      <c r="A41">
        <v>41</v>
      </c>
      <c r="B41">
        <v>811</v>
      </c>
      <c r="C41">
        <v>14.913062999999999</v>
      </c>
      <c r="D41">
        <f t="shared" si="0"/>
        <v>0.14913062999999999</v>
      </c>
      <c r="E41">
        <f t="shared" si="1"/>
        <v>2.4273306054034545</v>
      </c>
      <c r="F41">
        <f t="shared" si="2"/>
        <v>1.528976572133169</v>
      </c>
      <c r="G41">
        <f t="shared" si="5"/>
        <v>5.8919338679283006</v>
      </c>
      <c r="H41">
        <f t="shared" si="6"/>
        <v>-17.198400055941203</v>
      </c>
      <c r="I41">
        <f t="shared" si="3"/>
        <v>-115.00604542500844</v>
      </c>
      <c r="J41">
        <f t="shared" si="4"/>
        <v>5.8071388074704604</v>
      </c>
    </row>
    <row r="42" spans="1:10" x14ac:dyDescent="0.25">
      <c r="A42">
        <v>42</v>
      </c>
      <c r="B42">
        <v>810</v>
      </c>
      <c r="C42">
        <v>14.94359</v>
      </c>
      <c r="D42">
        <f t="shared" si="0"/>
        <v>0.14943590000000001</v>
      </c>
      <c r="E42">
        <f t="shared" si="1"/>
        <v>2.4206341588895635</v>
      </c>
      <c r="F42">
        <f t="shared" si="2"/>
        <v>1.5308641975308641</v>
      </c>
      <c r="G42">
        <f t="shared" si="5"/>
        <v>5.8594697311829842</v>
      </c>
      <c r="H42">
        <f t="shared" si="6"/>
        <v>25.848120390794836</v>
      </c>
      <c r="I42">
        <f t="shared" si="3"/>
        <v>-114.67211236742753</v>
      </c>
      <c r="J42">
        <f t="shared" si="4"/>
        <v>5.8201361009310215</v>
      </c>
    </row>
    <row r="43" spans="1:10" x14ac:dyDescent="0.25">
      <c r="A43">
        <v>43</v>
      </c>
      <c r="B43">
        <v>809</v>
      </c>
      <c r="C43">
        <v>14.897677</v>
      </c>
      <c r="D43">
        <f t="shared" si="0"/>
        <v>0.14897677000000001</v>
      </c>
      <c r="E43">
        <f t="shared" si="1"/>
        <v>2.4307163391971542</v>
      </c>
      <c r="F43">
        <f t="shared" si="2"/>
        <v>1.5327564894932015</v>
      </c>
      <c r="G43">
        <f t="shared" si="5"/>
        <v>5.9083819216400153</v>
      </c>
      <c r="H43">
        <f t="shared" si="6"/>
        <v>19.430825790339089</v>
      </c>
      <c r="I43">
        <f t="shared" si="3"/>
        <v>-114.33735376458679</v>
      </c>
      <c r="J43">
        <f t="shared" si="4"/>
        <v>5.8331655261430342</v>
      </c>
    </row>
    <row r="44" spans="1:10" x14ac:dyDescent="0.25">
      <c r="A44">
        <v>44</v>
      </c>
      <c r="B44">
        <v>808</v>
      </c>
      <c r="C44">
        <v>14.863391999999999</v>
      </c>
      <c r="D44">
        <f t="shared" si="0"/>
        <v>0.14863392</v>
      </c>
      <c r="E44">
        <f t="shared" si="1"/>
        <v>2.4382866379846755</v>
      </c>
      <c r="F44">
        <f t="shared" si="2"/>
        <v>1.5346534653465347</v>
      </c>
      <c r="G44">
        <f t="shared" si="5"/>
        <v>5.9452417289746116</v>
      </c>
      <c r="H44">
        <f t="shared" si="6"/>
        <v>-8.3115795809160939</v>
      </c>
      <c r="I44">
        <f t="shared" si="3"/>
        <v>-114.00176655134305</v>
      </c>
      <c r="J44">
        <f t="shared" si="4"/>
        <v>5.8462272024075492</v>
      </c>
    </row>
    <row r="45" spans="1:10" x14ac:dyDescent="0.25">
      <c r="A45">
        <v>45</v>
      </c>
      <c r="B45">
        <v>807</v>
      </c>
      <c r="C45">
        <v>14.878061000000001</v>
      </c>
      <c r="D45">
        <f t="shared" si="0"/>
        <v>0.14878061000000001</v>
      </c>
      <c r="E45">
        <f t="shared" si="1"/>
        <v>2.4350432825620629</v>
      </c>
      <c r="F45">
        <f t="shared" si="2"/>
        <v>1.5365551425030979</v>
      </c>
      <c r="G45">
        <f t="shared" si="5"/>
        <v>5.9294357879506263</v>
      </c>
      <c r="H45">
        <f t="shared" si="6"/>
        <v>3.0709172809700425</v>
      </c>
      <c r="I45">
        <f t="shared" si="3"/>
        <v>-113.66534764736014</v>
      </c>
      <c r="J45">
        <f t="shared" si="4"/>
        <v>5.8593212496169578</v>
      </c>
    </row>
    <row r="46" spans="1:10" x14ac:dyDescent="0.25">
      <c r="A46">
        <v>46</v>
      </c>
      <c r="B46">
        <v>806</v>
      </c>
      <c r="C46">
        <v>14.872622</v>
      </c>
      <c r="D46">
        <f t="shared" si="0"/>
        <v>0.14872621999999999</v>
      </c>
      <c r="E46">
        <f t="shared" si="1"/>
        <v>2.4362450969152865</v>
      </c>
      <c r="F46">
        <f t="shared" si="2"/>
        <v>1.5384615384615385</v>
      </c>
      <c r="G46">
        <f t="shared" si="5"/>
        <v>5.9352901722437732</v>
      </c>
      <c r="H46">
        <f t="shared" si="6"/>
        <v>-10.991398144721664</v>
      </c>
      <c r="I46">
        <f t="shared" si="3"/>
        <v>-113.32809395701497</v>
      </c>
      <c r="J46">
        <f t="shared" si="4"/>
        <v>5.872447788258647</v>
      </c>
    </row>
    <row r="47" spans="1:10" x14ac:dyDescent="0.25">
      <c r="A47">
        <v>47</v>
      </c>
      <c r="B47">
        <v>805</v>
      </c>
      <c r="C47">
        <v>14.892169000000001</v>
      </c>
      <c r="D47">
        <f t="shared" si="0"/>
        <v>0.14892169</v>
      </c>
      <c r="E47">
        <f t="shared" si="1"/>
        <v>2.4319301296958691</v>
      </c>
      <c r="F47">
        <f t="shared" si="2"/>
        <v>1.5403726708074534</v>
      </c>
      <c r="G47">
        <f t="shared" si="5"/>
        <v>5.9142841557225667</v>
      </c>
      <c r="H47">
        <f t="shared" si="6"/>
        <v>17.899716433706221</v>
      </c>
      <c r="I47">
        <f t="shared" si="3"/>
        <v>-112.99000236930249</v>
      </c>
      <c r="J47">
        <f t="shared" si="4"/>
        <v>5.8856069394187021</v>
      </c>
    </row>
    <row r="48" spans="1:10" x14ac:dyDescent="0.25">
      <c r="A48">
        <v>48</v>
      </c>
      <c r="B48">
        <v>804</v>
      </c>
      <c r="C48">
        <v>14.860302000000001</v>
      </c>
      <c r="D48">
        <f t="shared" si="0"/>
        <v>0.14860302</v>
      </c>
      <c r="E48">
        <f t="shared" si="1"/>
        <v>2.4389706802497026</v>
      </c>
      <c r="F48">
        <f t="shared" si="2"/>
        <v>1.5422885572139304</v>
      </c>
      <c r="G48">
        <f t="shared" si="5"/>
        <v>5.9485779791176974</v>
      </c>
      <c r="H48">
        <f t="shared" si="6"/>
        <v>10.732643216732813</v>
      </c>
      <c r="I48">
        <f t="shared" si="3"/>
        <v>-112.65106975773995</v>
      </c>
      <c r="J48">
        <f t="shared" si="4"/>
        <v>5.8987988247856222</v>
      </c>
    </row>
    <row r="49" spans="1:10" x14ac:dyDescent="0.25">
      <c r="A49">
        <v>49</v>
      </c>
      <c r="B49">
        <v>803</v>
      </c>
      <c r="C49">
        <v>14.841258</v>
      </c>
      <c r="D49">
        <f t="shared" si="0"/>
        <v>0.14841257999999999</v>
      </c>
      <c r="E49">
        <f t="shared" si="1"/>
        <v>2.4431929352021791</v>
      </c>
      <c r="F49">
        <f t="shared" si="2"/>
        <v>1.5442092154420921</v>
      </c>
      <c r="G49">
        <f t="shared" si="5"/>
        <v>5.9691917186218388</v>
      </c>
      <c r="H49">
        <f t="shared" si="6"/>
        <v>4.7105227436688795</v>
      </c>
      <c r="I49">
        <f t="shared" si="3"/>
        <v>-112.31129298027071</v>
      </c>
      <c r="J49">
        <f t="shared" si="4"/>
        <v>5.9120235666540797</v>
      </c>
    </row>
    <row r="50" spans="1:10" x14ac:dyDescent="0.25">
      <c r="A50">
        <v>50</v>
      </c>
      <c r="B50">
        <v>802</v>
      </c>
      <c r="C50">
        <v>14.832905</v>
      </c>
      <c r="D50">
        <f t="shared" si="0"/>
        <v>0.14832904999999999</v>
      </c>
      <c r="E50">
        <f t="shared" si="1"/>
        <v>2.4450483808596584</v>
      </c>
      <c r="F50">
        <f t="shared" si="2"/>
        <v>1.546134663341646</v>
      </c>
      <c r="G50">
        <f t="shared" si="5"/>
        <v>5.9782615847444367</v>
      </c>
      <c r="H50">
        <f t="shared" si="6"/>
        <v>3.9152857744334817</v>
      </c>
      <c r="I50">
        <f t="shared" si="3"/>
        <v>-111.97066887916685</v>
      </c>
      <c r="J50">
        <f t="shared" si="4"/>
        <v>5.9252812879286925</v>
      </c>
    </row>
    <row r="51" spans="1:10" x14ac:dyDescent="0.25">
      <c r="A51">
        <v>51</v>
      </c>
      <c r="B51">
        <v>801</v>
      </c>
      <c r="C51">
        <v>14.825957000000001</v>
      </c>
      <c r="D51">
        <f t="shared" si="0"/>
        <v>0.14825957000000001</v>
      </c>
      <c r="E51">
        <f t="shared" si="1"/>
        <v>2.4465933635737138</v>
      </c>
      <c r="F51">
        <f t="shared" si="2"/>
        <v>1.5480649188514357</v>
      </c>
      <c r="G51">
        <f t="shared" si="5"/>
        <v>5.9858190866829384</v>
      </c>
      <c r="H51">
        <f t="shared" si="6"/>
        <v>-6.356508413367127</v>
      </c>
      <c r="I51">
        <f t="shared" si="3"/>
        <v>-111.6291942809317</v>
      </c>
      <c r="J51">
        <f t="shared" si="4"/>
        <v>5.9385721121278348</v>
      </c>
    </row>
    <row r="52" spans="1:10" x14ac:dyDescent="0.25">
      <c r="A52">
        <v>52</v>
      </c>
      <c r="B52">
        <v>800</v>
      </c>
      <c r="C52">
        <v>14.837270999999999</v>
      </c>
      <c r="D52">
        <f t="shared" si="0"/>
        <v>0.14837270999999999</v>
      </c>
      <c r="E52">
        <f t="shared" si="1"/>
        <v>2.4440782980668891</v>
      </c>
      <c r="F52">
        <f t="shared" si="2"/>
        <v>1.55</v>
      </c>
      <c r="G52">
        <f t="shared" si="5"/>
        <v>5.9735187270815411</v>
      </c>
      <c r="H52">
        <f t="shared" si="6"/>
        <v>25.146417314568513</v>
      </c>
      <c r="I52">
        <f t="shared" si="3"/>
        <v>-111.2868659962009</v>
      </c>
      <c r="J52">
        <f t="shared" si="4"/>
        <v>5.9518961633874774</v>
      </c>
    </row>
    <row r="53" spans="1:10" x14ac:dyDescent="0.25">
      <c r="A53">
        <v>53</v>
      </c>
      <c r="B53">
        <v>799</v>
      </c>
      <c r="C53">
        <v>14.792572</v>
      </c>
      <c r="D53">
        <f t="shared" si="0"/>
        <v>0.14792572000000001</v>
      </c>
      <c r="E53">
        <f t="shared" si="1"/>
        <v>2.454037670519766</v>
      </c>
      <c r="F53">
        <f t="shared" si="2"/>
        <v>1.5519399249061328</v>
      </c>
      <c r="G53">
        <f t="shared" si="5"/>
        <v>6.0223008883300793</v>
      </c>
      <c r="H53">
        <f t="shared" si="6"/>
        <v>2.2645508452679528</v>
      </c>
      <c r="I53">
        <f t="shared" si="3"/>
        <v>-110.94368081964348</v>
      </c>
      <c r="J53">
        <f t="shared" si="4"/>
        <v>5.9652535664650408</v>
      </c>
    </row>
    <row r="54" spans="1:10" x14ac:dyDescent="0.25">
      <c r="A54">
        <v>54</v>
      </c>
      <c r="B54">
        <v>798</v>
      </c>
      <c r="C54">
        <v>14.788558999999999</v>
      </c>
      <c r="D54">
        <f t="shared" si="0"/>
        <v>0.14788558999999998</v>
      </c>
      <c r="E54">
        <f t="shared" si="1"/>
        <v>2.4549348172788443</v>
      </c>
      <c r="F54">
        <f t="shared" si="2"/>
        <v>1.5538847117794485</v>
      </c>
      <c r="G54">
        <f t="shared" si="5"/>
        <v>6.0267049570879125</v>
      </c>
      <c r="H54">
        <f t="shared" si="6"/>
        <v>-2.4276662481768434</v>
      </c>
      <c r="I54">
        <f t="shared" si="3"/>
        <v>-110.59963552986164</v>
      </c>
      <c r="J54">
        <f t="shared" si="4"/>
        <v>5.9786444467432975</v>
      </c>
    </row>
    <row r="55" spans="1:10" x14ac:dyDescent="0.25">
      <c r="A55">
        <v>55</v>
      </c>
      <c r="B55">
        <v>797</v>
      </c>
      <c r="C55">
        <v>14.792871999999999</v>
      </c>
      <c r="D55">
        <f t="shared" si="0"/>
        <v>0.14792871999999999</v>
      </c>
      <c r="E55">
        <f t="shared" si="1"/>
        <v>2.4539706224756035</v>
      </c>
      <c r="F55">
        <f t="shared" si="2"/>
        <v>1.5558343789209537</v>
      </c>
      <c r="G55">
        <f t="shared" si="5"/>
        <v>6.0219718159733011</v>
      </c>
      <c r="H55">
        <f t="shared" si="6"/>
        <v>-2.6058705009871939</v>
      </c>
      <c r="I55">
        <f t="shared" si="3"/>
        <v>-110.25472688928988</v>
      </c>
      <c r="J55">
        <f t="shared" si="4"/>
        <v>5.9920689302343018</v>
      </c>
    </row>
    <row r="56" spans="1:10" x14ac:dyDescent="0.25">
      <c r="A56">
        <v>56</v>
      </c>
      <c r="B56">
        <v>796</v>
      </c>
      <c r="C56">
        <v>14.797518</v>
      </c>
      <c r="D56">
        <f t="shared" si="0"/>
        <v>0.14797518000000001</v>
      </c>
      <c r="E56">
        <f t="shared" si="1"/>
        <v>2.4529326265932987</v>
      </c>
      <c r="F56">
        <f t="shared" si="2"/>
        <v>1.5577889447236182</v>
      </c>
      <c r="G56">
        <f t="shared" si="5"/>
        <v>6.0168784706058993</v>
      </c>
      <c r="H56">
        <f t="shared" si="6"/>
        <v>26.259731886957219</v>
      </c>
      <c r="I56">
        <f t="shared" si="3"/>
        <v>-109.90895164409358</v>
      </c>
      <c r="J56">
        <f t="shared" si="4"/>
        <v>6.0055271435833202</v>
      </c>
    </row>
    <row r="57" spans="1:10" x14ac:dyDescent="0.25">
      <c r="A57">
        <v>57</v>
      </c>
      <c r="B57">
        <v>795</v>
      </c>
      <c r="C57">
        <v>14.750807999999999</v>
      </c>
      <c r="D57">
        <f t="shared" si="0"/>
        <v>0.14750807999999999</v>
      </c>
      <c r="E57">
        <f t="shared" si="1"/>
        <v>2.4633988648801024</v>
      </c>
      <c r="F57">
        <f t="shared" si="2"/>
        <v>1.5597484276729561</v>
      </c>
      <c r="G57">
        <f t="shared" si="5"/>
        <v>6.0683339674925767</v>
      </c>
      <c r="H57">
        <f t="shared" si="6"/>
        <v>-14.169188023274289</v>
      </c>
      <c r="I57">
        <f t="shared" si="3"/>
        <v>-109.56230652406657</v>
      </c>
      <c r="J57">
        <f t="shared" si="4"/>
        <v>6.0190192140728414</v>
      </c>
    </row>
    <row r="58" spans="1:10" x14ac:dyDescent="0.25">
      <c r="A58">
        <v>58</v>
      </c>
      <c r="B58">
        <v>794</v>
      </c>
      <c r="C58">
        <v>14.776013000000001</v>
      </c>
      <c r="D58">
        <f t="shared" si="0"/>
        <v>0.14776013000000002</v>
      </c>
      <c r="E58">
        <f t="shared" si="1"/>
        <v>2.4577428160682344</v>
      </c>
      <c r="F58">
        <f t="shared" si="2"/>
        <v>1.5617128463476071</v>
      </c>
      <c r="G58">
        <f t="shared" si="5"/>
        <v>6.040499749935015</v>
      </c>
      <c r="H58">
        <f t="shared" si="6"/>
        <v>10.452236845408148</v>
      </c>
      <c r="I58">
        <f t="shared" si="3"/>
        <v>-109.21478824252819</v>
      </c>
      <c r="J58">
        <f t="shared" si="4"/>
        <v>6.0325452696265671</v>
      </c>
    </row>
    <row r="59" spans="1:10" x14ac:dyDescent="0.25">
      <c r="A59">
        <v>59</v>
      </c>
      <c r="B59">
        <v>793</v>
      </c>
      <c r="C59">
        <v>14.757358999999999</v>
      </c>
      <c r="D59">
        <f t="shared" si="0"/>
        <v>0.14757359</v>
      </c>
      <c r="E59">
        <f t="shared" si="1"/>
        <v>2.4619269086883637</v>
      </c>
      <c r="F59">
        <f t="shared" si="2"/>
        <v>1.5636822194199242</v>
      </c>
      <c r="G59">
        <f t="shared" si="5"/>
        <v>6.061084103723843</v>
      </c>
      <c r="H59">
        <f t="shared" si="6"/>
        <v>-6.0846928362768056</v>
      </c>
      <c r="I59">
        <f t="shared" si="3"/>
        <v>-108.86639349621919</v>
      </c>
      <c r="J59">
        <f t="shared" si="4"/>
        <v>6.0461054388134663</v>
      </c>
    </row>
    <row r="60" spans="1:10" x14ac:dyDescent="0.25">
      <c r="A60">
        <v>60</v>
      </c>
      <c r="B60">
        <v>792</v>
      </c>
      <c r="C60">
        <v>14.768236</v>
      </c>
      <c r="D60">
        <f t="shared" si="0"/>
        <v>0.14768236000000001</v>
      </c>
      <c r="E60">
        <f t="shared" si="1"/>
        <v>2.4594858839443297</v>
      </c>
      <c r="F60">
        <f t="shared" si="2"/>
        <v>1.5656565656565657</v>
      </c>
      <c r="G60">
        <f t="shared" si="5"/>
        <v>6.0490708133214204</v>
      </c>
      <c r="H60">
        <f t="shared" si="6"/>
        <v>15.743366013181747</v>
      </c>
      <c r="I60">
        <f t="shared" si="3"/>
        <v>-108.51711896519726</v>
      </c>
      <c r="J60">
        <f t="shared" si="4"/>
        <v>6.0596998508518496</v>
      </c>
    </row>
    <row r="61" spans="1:10" x14ac:dyDescent="0.25">
      <c r="A61">
        <v>61</v>
      </c>
      <c r="B61">
        <v>791</v>
      </c>
      <c r="C61">
        <v>14.740078</v>
      </c>
      <c r="D61">
        <f t="shared" si="0"/>
        <v>0.14740078000000001</v>
      </c>
      <c r="E61">
        <f t="shared" si="1"/>
        <v>2.4658126976824963</v>
      </c>
      <c r="F61">
        <f t="shared" si="2"/>
        <v>1.5676359039190897</v>
      </c>
      <c r="G61">
        <f t="shared" si="5"/>
        <v>6.0802322600522301</v>
      </c>
      <c r="H61">
        <f t="shared" si="6"/>
        <v>8.0107014135890378</v>
      </c>
      <c r="I61">
        <f t="shared" si="3"/>
        <v>-108.16696131273159</v>
      </c>
      <c r="J61">
        <f t="shared" si="4"/>
        <v>6.0733286356134624</v>
      </c>
    </row>
    <row r="62" spans="1:10" x14ac:dyDescent="0.25">
      <c r="A62">
        <v>62</v>
      </c>
      <c r="B62">
        <v>790</v>
      </c>
      <c r="C62">
        <v>14.725784000000001</v>
      </c>
      <c r="D62">
        <f t="shared" si="0"/>
        <v>0.14725784</v>
      </c>
      <c r="E62">
        <f t="shared" si="1"/>
        <v>2.4690338777258503</v>
      </c>
      <c r="F62">
        <f t="shared" si="2"/>
        <v>1.5696202531645569</v>
      </c>
      <c r="G62">
        <f t="shared" si="5"/>
        <v>6.0961282893579485</v>
      </c>
      <c r="H62">
        <f t="shared" si="6"/>
        <v>6.073820716453544</v>
      </c>
      <c r="I62">
        <f t="shared" si="3"/>
        <v>-107.81591718519638</v>
      </c>
      <c r="J62">
        <f t="shared" si="4"/>
        <v>6.0869919236276377</v>
      </c>
    </row>
    <row r="63" spans="1:10" x14ac:dyDescent="0.25">
      <c r="A63">
        <v>63</v>
      </c>
      <c r="B63">
        <v>789</v>
      </c>
      <c r="C63">
        <v>14.71495</v>
      </c>
      <c r="D63">
        <f t="shared" si="0"/>
        <v>0.14714949999999999</v>
      </c>
      <c r="E63">
        <f t="shared" si="1"/>
        <v>2.4714796018683378</v>
      </c>
      <c r="F63">
        <f t="shared" si="2"/>
        <v>1.5716096324461344</v>
      </c>
      <c r="G63">
        <f t="shared" si="5"/>
        <v>6.1082114224512774</v>
      </c>
      <c r="H63">
        <f t="shared" si="6"/>
        <v>7.1970092666925591</v>
      </c>
      <c r="I63">
        <f t="shared" si="3"/>
        <v>-107.46398321196398</v>
      </c>
      <c r="J63">
        <f t="shared" si="4"/>
        <v>6.1006898460854497</v>
      </c>
    </row>
    <row r="64" spans="1:10" x14ac:dyDescent="0.25">
      <c r="A64">
        <v>64</v>
      </c>
      <c r="B64">
        <v>788</v>
      </c>
      <c r="C64">
        <v>14.702114999999999</v>
      </c>
      <c r="D64">
        <f t="shared" si="0"/>
        <v>0.14702114999999999</v>
      </c>
      <c r="E64">
        <f t="shared" si="1"/>
        <v>2.4743818101930315</v>
      </c>
      <c r="F64">
        <f t="shared" si="2"/>
        <v>1.5736040609137056</v>
      </c>
      <c r="G64">
        <f t="shared" si="5"/>
        <v>6.1225653426141431</v>
      </c>
      <c r="H64">
        <f t="shared" si="6"/>
        <v>3.6554152394536539</v>
      </c>
      <c r="I64">
        <f t="shared" si="3"/>
        <v>-107.11115600529695</v>
      </c>
      <c r="J64">
        <f t="shared" si="4"/>
        <v>6.1144225348439161</v>
      </c>
    </row>
    <row r="65" spans="1:10" x14ac:dyDescent="0.25">
      <c r="A65">
        <v>65</v>
      </c>
      <c r="B65">
        <v>787</v>
      </c>
      <c r="C65">
        <v>14.695594</v>
      </c>
      <c r="D65">
        <f t="shared" si="0"/>
        <v>0.14695594000000001</v>
      </c>
      <c r="E65">
        <f t="shared" si="1"/>
        <v>2.4758583024996592</v>
      </c>
      <c r="F65">
        <f t="shared" si="2"/>
        <v>1.5756035578144854</v>
      </c>
      <c r="G65">
        <f t="shared" si="5"/>
        <v>6.1298743340564936</v>
      </c>
      <c r="H65">
        <f t="shared" si="6"/>
        <v>11.173173279509328</v>
      </c>
      <c r="I65">
        <f t="shared" si="3"/>
        <v>-106.75743216023949</v>
      </c>
      <c r="J65">
        <f t="shared" si="4"/>
        <v>6.1281901224302295</v>
      </c>
    </row>
    <row r="66" spans="1:10" x14ac:dyDescent="0.25">
      <c r="A66">
        <v>66</v>
      </c>
      <c r="B66">
        <v>786</v>
      </c>
      <c r="C66">
        <v>14.675672</v>
      </c>
      <c r="D66">
        <f t="shared" ref="D66:D122" si="7">C66/100</f>
        <v>0.14675672000000001</v>
      </c>
      <c r="E66">
        <f t="shared" ref="E66:E122" si="8">((1-D66)^2)/(2*D66)</f>
        <v>2.4803773716977271</v>
      </c>
      <c r="F66">
        <f t="shared" ref="F66:F122" si="9">1240/B66</f>
        <v>1.5776081424936388</v>
      </c>
      <c r="G66">
        <f t="shared" si="5"/>
        <v>6.1522719060301245</v>
      </c>
      <c r="H66">
        <f t="shared" si="6"/>
        <v>15.170613293613098</v>
      </c>
      <c r="I66">
        <f t="shared" ref="I66:I122" si="10">$R$4*F66+$R$5</f>
        <v>-106.40280825450748</v>
      </c>
      <c r="J66">
        <f t="shared" ref="J66:J122" si="11">$O$10*F66+$O$11</f>
        <v>6.1419927420460265</v>
      </c>
    </row>
    <row r="67" spans="1:10" x14ac:dyDescent="0.25">
      <c r="A67">
        <v>67</v>
      </c>
      <c r="B67">
        <v>785</v>
      </c>
      <c r="C67">
        <v>14.6487</v>
      </c>
      <c r="D67">
        <f t="shared" si="7"/>
        <v>0.14648700000000001</v>
      </c>
      <c r="E67">
        <f t="shared" si="8"/>
        <v>2.4865156674960915</v>
      </c>
      <c r="F67">
        <f t="shared" si="9"/>
        <v>1.5796178343949046</v>
      </c>
      <c r="G67">
        <f t="shared" ref="G67:G122" si="12">(E67)^2</f>
        <v>6.1827601647035335</v>
      </c>
      <c r="H67">
        <f t="shared" ref="H67:H122" si="13">(G68-G67)/(F68-F67)</f>
        <v>4.0215469712440788</v>
      </c>
      <c r="I67">
        <f t="shared" si="10"/>
        <v>-106.04728084837876</v>
      </c>
      <c r="J67">
        <f t="shared" si="11"/>
        <v>6.1558305275716716</v>
      </c>
    </row>
    <row r="68" spans="1:10" x14ac:dyDescent="0.25">
      <c r="A68">
        <v>68</v>
      </c>
      <c r="B68">
        <v>784</v>
      </c>
      <c r="C68">
        <v>14.64156</v>
      </c>
      <c r="D68">
        <f t="shared" si="7"/>
        <v>0.14641560000000001</v>
      </c>
      <c r="E68">
        <f t="shared" si="8"/>
        <v>2.4881444597548348</v>
      </c>
      <c r="F68">
        <f t="shared" si="9"/>
        <v>1.5816326530612246</v>
      </c>
      <c r="G68">
        <f t="shared" si="12"/>
        <v>6.1908628526086789</v>
      </c>
      <c r="H68">
        <f t="shared" si="13"/>
        <v>1.7532303244342984</v>
      </c>
      <c r="I68">
        <f t="shared" si="10"/>
        <v>-105.69084648458136</v>
      </c>
      <c r="J68">
        <f t="shared" si="11"/>
        <v>6.1697036135705954</v>
      </c>
    </row>
    <row r="69" spans="1:10" x14ac:dyDescent="0.25">
      <c r="A69">
        <v>69</v>
      </c>
      <c r="B69">
        <v>783</v>
      </c>
      <c r="C69">
        <v>14.638443000000001</v>
      </c>
      <c r="D69">
        <f t="shared" si="7"/>
        <v>0.14638443000000001</v>
      </c>
      <c r="E69">
        <f t="shared" si="8"/>
        <v>2.4888560256935275</v>
      </c>
      <c r="F69">
        <f t="shared" si="9"/>
        <v>1.5836526181353767</v>
      </c>
      <c r="G69">
        <f t="shared" si="12"/>
        <v>6.1944043166309806</v>
      </c>
      <c r="H69">
        <f t="shared" si="13"/>
        <v>-13.479916438530786</v>
      </c>
      <c r="I69">
        <f t="shared" si="10"/>
        <v>-105.33350168818163</v>
      </c>
      <c r="J69">
        <f t="shared" si="11"/>
        <v>6.1836121352936537</v>
      </c>
    </row>
    <row r="70" spans="1:10" x14ac:dyDescent="0.25">
      <c r="A70">
        <v>70</v>
      </c>
      <c r="B70">
        <v>782</v>
      </c>
      <c r="C70">
        <v>14.662528</v>
      </c>
      <c r="D70">
        <f t="shared" si="7"/>
        <v>0.14662528</v>
      </c>
      <c r="E70">
        <f t="shared" si="8"/>
        <v>2.4833658040928497</v>
      </c>
      <c r="F70">
        <f t="shared" si="9"/>
        <v>1.5856777493606138</v>
      </c>
      <c r="G70">
        <f t="shared" si="12"/>
        <v>6.1671057169377255</v>
      </c>
      <c r="H70">
        <f t="shared" si="13"/>
        <v>19.431623244193002</v>
      </c>
      <c r="I70">
        <f t="shared" si="10"/>
        <v>-104.97524296647146</v>
      </c>
      <c r="J70">
        <f t="shared" si="11"/>
        <v>6.197556228683526</v>
      </c>
    </row>
    <row r="71" spans="1:10" x14ac:dyDescent="0.25">
      <c r="A71">
        <v>71</v>
      </c>
      <c r="B71">
        <v>781</v>
      </c>
      <c r="C71">
        <v>14.627763</v>
      </c>
      <c r="D71">
        <f t="shared" si="7"/>
        <v>0.14627762999999999</v>
      </c>
      <c r="E71">
        <f t="shared" si="8"/>
        <v>2.491296464942784</v>
      </c>
      <c r="F71">
        <f t="shared" si="9"/>
        <v>1.5877080665813059</v>
      </c>
      <c r="G71">
        <f t="shared" si="12"/>
        <v>6.2065580762364121</v>
      </c>
      <c r="H71">
        <f t="shared" si="13"/>
        <v>4.170989415076952</v>
      </c>
      <c r="I71">
        <f t="shared" si="10"/>
        <v>-104.61606680885416</v>
      </c>
      <c r="J71">
        <f t="shared" si="11"/>
        <v>6.2115360303791309</v>
      </c>
    </row>
    <row r="72" spans="1:10" x14ac:dyDescent="0.25">
      <c r="A72">
        <v>72</v>
      </c>
      <c r="B72">
        <v>780</v>
      </c>
      <c r="C72">
        <v>14.620317999999999</v>
      </c>
      <c r="D72">
        <f t="shared" si="7"/>
        <v>0.14620317999999999</v>
      </c>
      <c r="E72">
        <f t="shared" si="8"/>
        <v>2.4929998439230681</v>
      </c>
      <c r="F72">
        <f t="shared" si="9"/>
        <v>1.5897435897435896</v>
      </c>
      <c r="G72">
        <f t="shared" si="12"/>
        <v>6.2150482218004415</v>
      </c>
      <c r="H72">
        <f t="shared" si="13"/>
        <v>6.5379591563868331</v>
      </c>
      <c r="I72">
        <f t="shared" si="10"/>
        <v>-104.25596968673023</v>
      </c>
      <c r="J72">
        <f t="shared" si="11"/>
        <v>6.2255516777201123</v>
      </c>
    </row>
    <row r="73" spans="1:10" x14ac:dyDescent="0.25">
      <c r="A73">
        <v>73</v>
      </c>
      <c r="B73">
        <v>779</v>
      </c>
      <c r="C73">
        <v>14.608644</v>
      </c>
      <c r="D73">
        <f t="shared" si="7"/>
        <v>0.14608644000000001</v>
      </c>
      <c r="E73">
        <f t="shared" si="8"/>
        <v>2.4956743690648957</v>
      </c>
      <c r="F73">
        <f t="shared" si="9"/>
        <v>1.5917843388960204</v>
      </c>
      <c r="G73">
        <f t="shared" si="12"/>
        <v>6.2283905564074651</v>
      </c>
      <c r="H73">
        <f t="shared" si="13"/>
        <v>-4.8085342690909947</v>
      </c>
      <c r="I73">
        <f t="shared" si="10"/>
        <v>-103.89494805338126</v>
      </c>
      <c r="J73">
        <f t="shared" si="11"/>
        <v>6.2396033087513132</v>
      </c>
    </row>
    <row r="74" spans="1:10" x14ac:dyDescent="0.25">
      <c r="A74">
        <v>74</v>
      </c>
      <c r="B74">
        <v>778</v>
      </c>
      <c r="C74">
        <v>14.617248999999999</v>
      </c>
      <c r="D74">
        <f t="shared" si="7"/>
        <v>0.14617248999999999</v>
      </c>
      <c r="E74">
        <f t="shared" si="8"/>
        <v>2.4937025319634363</v>
      </c>
      <c r="F74">
        <f t="shared" si="9"/>
        <v>1.5938303341902313</v>
      </c>
      <c r="G74">
        <f t="shared" si="12"/>
        <v>6.2185523179208531</v>
      </c>
      <c r="H74">
        <f t="shared" si="13"/>
        <v>3.6688799750677457</v>
      </c>
      <c r="I74">
        <f t="shared" si="10"/>
        <v>-103.53299834385405</v>
      </c>
      <c r="J74">
        <f t="shared" si="11"/>
        <v>6.2536910622273236</v>
      </c>
    </row>
    <row r="75" spans="1:10" x14ac:dyDescent="0.25">
      <c r="A75">
        <v>75</v>
      </c>
      <c r="B75">
        <v>777</v>
      </c>
      <c r="C75">
        <v>14.610664999999999</v>
      </c>
      <c r="D75">
        <f t="shared" si="7"/>
        <v>0.14610665</v>
      </c>
      <c r="E75">
        <f t="shared" si="8"/>
        <v>2.4952110433516288</v>
      </c>
      <c r="F75">
        <f t="shared" si="9"/>
        <v>1.5958815958815959</v>
      </c>
      <c r="G75">
        <f t="shared" si="12"/>
        <v>6.2260781508639242</v>
      </c>
      <c r="H75">
        <f t="shared" si="13"/>
        <v>14.746384507011852</v>
      </c>
      <c r="I75">
        <f t="shared" si="10"/>
        <v>-103.17011697484281</v>
      </c>
      <c r="J75">
        <f t="shared" si="11"/>
        <v>6.2678150776170458</v>
      </c>
    </row>
    <row r="76" spans="1:10" x14ac:dyDescent="0.25">
      <c r="A76">
        <v>76</v>
      </c>
      <c r="B76">
        <v>776</v>
      </c>
      <c r="C76">
        <v>14.584235</v>
      </c>
      <c r="D76">
        <f t="shared" si="7"/>
        <v>0.14584235000000001</v>
      </c>
      <c r="E76">
        <f t="shared" si="8"/>
        <v>2.501280633003796</v>
      </c>
      <c r="F76">
        <f t="shared" si="9"/>
        <v>1.597938144329897</v>
      </c>
      <c r="G76">
        <f t="shared" si="12"/>
        <v>6.2564048050398702</v>
      </c>
      <c r="H76">
        <f t="shared" si="13"/>
        <v>19.287310527680329</v>
      </c>
      <c r="I76">
        <f t="shared" si="10"/>
        <v>-102.80630034457124</v>
      </c>
      <c r="J76">
        <f t="shared" si="11"/>
        <v>6.281975495108286</v>
      </c>
    </row>
    <row r="77" spans="1:10" x14ac:dyDescent="0.25">
      <c r="A77">
        <v>77</v>
      </c>
      <c r="B77">
        <v>775</v>
      </c>
      <c r="C77">
        <v>14.549821</v>
      </c>
      <c r="D77">
        <f t="shared" si="7"/>
        <v>0.14549820999999999</v>
      </c>
      <c r="E77">
        <f t="shared" si="8"/>
        <v>2.5092174986661493</v>
      </c>
      <c r="F77">
        <f t="shared" si="9"/>
        <v>1.6</v>
      </c>
      <c r="G77">
        <f t="shared" si="12"/>
        <v>6.2961724556124068</v>
      </c>
      <c r="H77">
        <f t="shared" si="13"/>
        <v>2.6915403986130575</v>
      </c>
      <c r="I77">
        <f t="shared" si="10"/>
        <v>-102.44154483267323</v>
      </c>
      <c r="J77">
        <f t="shared" si="11"/>
        <v>6.2961724556124068</v>
      </c>
    </row>
    <row r="78" spans="1:10" x14ac:dyDescent="0.25">
      <c r="A78">
        <v>78</v>
      </c>
      <c r="B78">
        <v>774</v>
      </c>
      <c r="C78">
        <v>14.545028</v>
      </c>
      <c r="D78">
        <f t="shared" si="7"/>
        <v>0.14545028000000002</v>
      </c>
      <c r="E78">
        <f t="shared" si="8"/>
        <v>2.5103259476436834</v>
      </c>
      <c r="F78">
        <f t="shared" si="9"/>
        <v>1.6020671834625324</v>
      </c>
      <c r="G78">
        <f t="shared" si="12"/>
        <v>6.3017363634131573</v>
      </c>
      <c r="H78">
        <f t="shared" si="13"/>
        <v>-8.0314099467653328</v>
      </c>
      <c r="I78">
        <f t="shared" si="10"/>
        <v>-102.07584680007261</v>
      </c>
      <c r="J78">
        <f t="shared" si="11"/>
        <v>6.3104061007689918</v>
      </c>
    </row>
    <row r="79" spans="1:10" x14ac:dyDescent="0.25">
      <c r="A79">
        <v>79</v>
      </c>
      <c r="B79">
        <v>773</v>
      </c>
      <c r="C79">
        <v>14.559383</v>
      </c>
      <c r="D79">
        <f t="shared" si="7"/>
        <v>0.14559383000000001</v>
      </c>
      <c r="E79">
        <f t="shared" si="8"/>
        <v>2.5070083784940227</v>
      </c>
      <c r="F79">
        <f t="shared" si="9"/>
        <v>1.6041397153945667</v>
      </c>
      <c r="G79">
        <f t="shared" si="12"/>
        <v>6.2850910098392285</v>
      </c>
      <c r="H79">
        <f t="shared" si="13"/>
        <v>13.691483020695975</v>
      </c>
      <c r="I79">
        <f t="shared" si="10"/>
        <v>-101.70920258886241</v>
      </c>
      <c r="J79">
        <f t="shared" si="11"/>
        <v>6.3246765729505636</v>
      </c>
    </row>
    <row r="80" spans="1:10" x14ac:dyDescent="0.25">
      <c r="A80">
        <v>80</v>
      </c>
      <c r="B80">
        <v>772</v>
      </c>
      <c r="C80">
        <v>14.534877</v>
      </c>
      <c r="D80">
        <f t="shared" si="7"/>
        <v>0.14534876999999999</v>
      </c>
      <c r="E80">
        <f t="shared" si="8"/>
        <v>2.5126759756567356</v>
      </c>
      <c r="F80">
        <f t="shared" si="9"/>
        <v>1.6062176165803108</v>
      </c>
      <c r="G80">
        <f t="shared" si="12"/>
        <v>6.3135405586425284</v>
      </c>
      <c r="H80">
        <f t="shared" si="13"/>
        <v>-2.2734172748416253</v>
      </c>
      <c r="I80">
        <f t="shared" si="10"/>
        <v>-101.34160852218275</v>
      </c>
      <c r="J80">
        <f t="shared" si="11"/>
        <v>6.338984015267318</v>
      </c>
    </row>
    <row r="81" spans="1:10" x14ac:dyDescent="0.25">
      <c r="A81">
        <v>81</v>
      </c>
      <c r="B81">
        <v>771</v>
      </c>
      <c r="C81">
        <v>14.538947</v>
      </c>
      <c r="D81">
        <f t="shared" si="7"/>
        <v>0.14538946999999999</v>
      </c>
      <c r="E81">
        <f t="shared" si="8"/>
        <v>2.5117333393776073</v>
      </c>
      <c r="F81">
        <f t="shared" si="9"/>
        <v>1.6083009079118029</v>
      </c>
      <c r="G81">
        <f t="shared" si="12"/>
        <v>6.3088043681409864</v>
      </c>
      <c r="H81">
        <f t="shared" si="13"/>
        <v>1.512375085262212</v>
      </c>
      <c r="I81">
        <f t="shared" si="10"/>
        <v>-100.97306090409796</v>
      </c>
      <c r="J81">
        <f t="shared" si="11"/>
        <v>6.353328571571927</v>
      </c>
    </row>
    <row r="82" spans="1:10" x14ac:dyDescent="0.25">
      <c r="A82">
        <v>82</v>
      </c>
      <c r="B82">
        <v>770</v>
      </c>
      <c r="C82">
        <v>14.536232</v>
      </c>
      <c r="D82">
        <f t="shared" si="7"/>
        <v>0.14536231999999999</v>
      </c>
      <c r="E82">
        <f t="shared" si="8"/>
        <v>2.5123620896934717</v>
      </c>
      <c r="F82">
        <f t="shared" si="9"/>
        <v>1.6103896103896105</v>
      </c>
      <c r="G82">
        <f t="shared" si="12"/>
        <v>6.3119632697289481</v>
      </c>
      <c r="H82">
        <f t="shared" si="13"/>
        <v>23.225321344444399</v>
      </c>
      <c r="I82">
        <f t="shared" si="10"/>
        <v>-100.60355601947265</v>
      </c>
      <c r="J82">
        <f t="shared" si="11"/>
        <v>6.3677103864643385</v>
      </c>
    </row>
    <row r="83" spans="1:10" x14ac:dyDescent="0.25">
      <c r="A83">
        <v>83</v>
      </c>
      <c r="B83">
        <v>769</v>
      </c>
      <c r="C83">
        <v>14.494645</v>
      </c>
      <c r="D83">
        <f t="shared" si="7"/>
        <v>0.14494645</v>
      </c>
      <c r="E83">
        <f t="shared" si="8"/>
        <v>2.5220230415011979</v>
      </c>
      <c r="F83">
        <f t="shared" si="9"/>
        <v>1.612483745123537</v>
      </c>
      <c r="G83">
        <f t="shared" si="12"/>
        <v>6.3606002218629536</v>
      </c>
      <c r="H83">
        <f t="shared" si="13"/>
        <v>14.476714642873132</v>
      </c>
      <c r="I83">
        <f t="shared" si="10"/>
        <v>-100.2330901338471</v>
      </c>
      <c r="J83">
        <f t="shared" si="11"/>
        <v>6.3821296052966527</v>
      </c>
    </row>
    <row r="84" spans="1:10" x14ac:dyDescent="0.25">
      <c r="A84">
        <v>84</v>
      </c>
      <c r="B84">
        <v>768</v>
      </c>
      <c r="C84">
        <v>14.468859</v>
      </c>
      <c r="D84">
        <f t="shared" si="7"/>
        <v>0.14468859000000001</v>
      </c>
      <c r="E84">
        <f t="shared" si="8"/>
        <v>2.5280418036978176</v>
      </c>
      <c r="F84">
        <f t="shared" si="9"/>
        <v>1.6145833333333333</v>
      </c>
      <c r="G84">
        <f t="shared" si="12"/>
        <v>6.3909953612437151</v>
      </c>
      <c r="H84">
        <f t="shared" si="13"/>
        <v>4.8164364027232081</v>
      </c>
      <c r="I84">
        <f t="shared" si="10"/>
        <v>-99.861659493310981</v>
      </c>
      <c r="J84">
        <f t="shared" si="11"/>
        <v>6.3965863741780087</v>
      </c>
    </row>
    <row r="85" spans="1:10" x14ac:dyDescent="0.25">
      <c r="A85">
        <v>85</v>
      </c>
      <c r="B85">
        <v>767</v>
      </c>
      <c r="C85">
        <v>14.460292000000001</v>
      </c>
      <c r="D85">
        <f t="shared" si="7"/>
        <v>0.14460292</v>
      </c>
      <c r="E85">
        <f t="shared" si="8"/>
        <v>2.5300462966879458</v>
      </c>
      <c r="F85">
        <f t="shared" si="9"/>
        <v>1.6166883963494132</v>
      </c>
      <c r="G85">
        <f t="shared" si="12"/>
        <v>6.4011342633843888</v>
      </c>
      <c r="H85">
        <f t="shared" si="13"/>
        <v>2.8834735258456545</v>
      </c>
      <c r="I85">
        <f t="shared" si="10"/>
        <v>-99.489260324377199</v>
      </c>
      <c r="J85">
        <f t="shared" si="11"/>
        <v>6.411080839979526</v>
      </c>
    </row>
    <row r="86" spans="1:10" x14ac:dyDescent="0.25">
      <c r="A86">
        <v>86</v>
      </c>
      <c r="B86">
        <v>766</v>
      </c>
      <c r="C86">
        <v>14.455158000000001</v>
      </c>
      <c r="D86">
        <f t="shared" si="7"/>
        <v>0.14455158000000001</v>
      </c>
      <c r="E86">
        <f t="shared" si="8"/>
        <v>2.5312487047201295</v>
      </c>
      <c r="F86">
        <f t="shared" si="9"/>
        <v>1.6187989556135771</v>
      </c>
      <c r="G86">
        <f t="shared" si="12"/>
        <v>6.4072200051473338</v>
      </c>
      <c r="H86">
        <f t="shared" si="13"/>
        <v>5.766775119263035</v>
      </c>
      <c r="I86">
        <f t="shared" si="10"/>
        <v>-99.115888833853433</v>
      </c>
      <c r="J86">
        <f t="shared" si="11"/>
        <v>6.4256131503392719</v>
      </c>
    </row>
    <row r="87" spans="1:10" x14ac:dyDescent="0.25">
      <c r="A87">
        <v>87</v>
      </c>
      <c r="B87">
        <v>765</v>
      </c>
      <c r="C87">
        <v>14.444882</v>
      </c>
      <c r="D87">
        <f t="shared" si="7"/>
        <v>0.14444882000000001</v>
      </c>
      <c r="E87">
        <f t="shared" si="8"/>
        <v>2.5336580167265899</v>
      </c>
      <c r="F87">
        <f t="shared" si="9"/>
        <v>1.6209150326797386</v>
      </c>
      <c r="G87">
        <f t="shared" si="12"/>
        <v>6.4194229457229168</v>
      </c>
      <c r="H87">
        <f t="shared" si="13"/>
        <v>5.360019703463859</v>
      </c>
      <c r="I87">
        <f t="shared" si="10"/>
        <v>-98.741541208713954</v>
      </c>
      <c r="J87">
        <f t="shared" si="11"/>
        <v>6.4401834536672773</v>
      </c>
    </row>
    <row r="88" spans="1:10" x14ac:dyDescent="0.25">
      <c r="A88">
        <v>88</v>
      </c>
      <c r="B88">
        <v>764</v>
      </c>
      <c r="C88">
        <v>14.435328</v>
      </c>
      <c r="D88">
        <f t="shared" si="7"/>
        <v>0.14435328</v>
      </c>
      <c r="E88">
        <f t="shared" si="8"/>
        <v>2.5359011913229761</v>
      </c>
      <c r="F88">
        <f t="shared" si="9"/>
        <v>1.6230366492146597</v>
      </c>
      <c r="G88">
        <f t="shared" si="12"/>
        <v>6.4307948521532889</v>
      </c>
      <c r="H88">
        <f t="shared" si="13"/>
        <v>1.7579392850722899</v>
      </c>
      <c r="I88">
        <f t="shared" si="10"/>
        <v>-98.3662136159694</v>
      </c>
      <c r="J88">
        <f t="shared" si="11"/>
        <v>6.4547918991505924</v>
      </c>
    </row>
    <row r="89" spans="1:10" x14ac:dyDescent="0.25">
      <c r="A89">
        <v>89</v>
      </c>
      <c r="B89">
        <v>763</v>
      </c>
      <c r="C89">
        <v>14.432191</v>
      </c>
      <c r="D89">
        <f t="shared" si="7"/>
        <v>0.14432191</v>
      </c>
      <c r="E89">
        <f t="shared" si="8"/>
        <v>2.5366383860428683</v>
      </c>
      <c r="F89">
        <f t="shared" si="9"/>
        <v>1.6251638269986894</v>
      </c>
      <c r="G89">
        <f t="shared" si="12"/>
        <v>6.4345343015461678</v>
      </c>
      <c r="H89">
        <f t="shared" si="13"/>
        <v>-1.8734583600599193</v>
      </c>
      <c r="I89">
        <f t="shared" si="10"/>
        <v>-97.989902202536086</v>
      </c>
      <c r="J89">
        <f t="shared" si="11"/>
        <v>6.4694386367583725</v>
      </c>
    </row>
    <row r="90" spans="1:10" x14ac:dyDescent="0.25">
      <c r="A90">
        <v>90</v>
      </c>
      <c r="B90">
        <v>762</v>
      </c>
      <c r="C90">
        <v>14.435542999999999</v>
      </c>
      <c r="D90">
        <f t="shared" si="7"/>
        <v>0.14435542999999998</v>
      </c>
      <c r="E90">
        <f t="shared" si="8"/>
        <v>2.5358506783239299</v>
      </c>
      <c r="F90">
        <f t="shared" si="9"/>
        <v>1.6272965879265091</v>
      </c>
      <c r="G90">
        <f t="shared" si="12"/>
        <v>6.4305386627559349</v>
      </c>
      <c r="H90">
        <f t="shared" si="13"/>
        <v>0.66430354100131372</v>
      </c>
      <c r="I90">
        <f t="shared" si="10"/>
        <v>-97.612603095104362</v>
      </c>
      <c r="J90">
        <f t="shared" si="11"/>
        <v>6.4841238172470117</v>
      </c>
    </row>
    <row r="91" spans="1:10" x14ac:dyDescent="0.25">
      <c r="A91">
        <v>91</v>
      </c>
      <c r="B91">
        <v>761</v>
      </c>
      <c r="C91">
        <v>14.434350999999999</v>
      </c>
      <c r="D91">
        <f t="shared" si="7"/>
        <v>0.14434351000000001</v>
      </c>
      <c r="E91">
        <f t="shared" si="8"/>
        <v>2.536130751147454</v>
      </c>
      <c r="F91">
        <f t="shared" si="9"/>
        <v>1.6294349540078843</v>
      </c>
      <c r="G91">
        <f t="shared" si="12"/>
        <v>6.4319591869157495</v>
      </c>
      <c r="H91">
        <f t="shared" si="13"/>
        <v>16.203337297021914</v>
      </c>
      <c r="I91">
        <f t="shared" si="10"/>
        <v>-97.234312400005194</v>
      </c>
      <c r="J91">
        <f t="shared" si="11"/>
        <v>6.498847592165319</v>
      </c>
    </row>
    <row r="92" spans="1:10" x14ac:dyDescent="0.25">
      <c r="A92">
        <v>92</v>
      </c>
      <c r="B92">
        <v>760</v>
      </c>
      <c r="C92">
        <v>14.405303</v>
      </c>
      <c r="D92">
        <f t="shared" si="7"/>
        <v>0.14405303</v>
      </c>
      <c r="E92">
        <f t="shared" si="8"/>
        <v>2.5429705138870764</v>
      </c>
      <c r="F92">
        <f t="shared" si="9"/>
        <v>1.631578947368421</v>
      </c>
      <c r="G92">
        <f t="shared" si="12"/>
        <v>6.4666990344991016</v>
      </c>
      <c r="H92">
        <f t="shared" si="13"/>
        <v>16.334194478283408</v>
      </c>
      <c r="I92">
        <f t="shared" si="10"/>
        <v>-96.855026203076818</v>
      </c>
      <c r="J92">
        <f t="shared" si="11"/>
        <v>6.5136101138597287</v>
      </c>
    </row>
    <row r="93" spans="1:10" x14ac:dyDescent="0.25">
      <c r="A93">
        <v>93</v>
      </c>
      <c r="B93">
        <v>759</v>
      </c>
      <c r="C93">
        <v>14.376143000000001</v>
      </c>
      <c r="D93">
        <f t="shared" si="7"/>
        <v>0.14376143</v>
      </c>
      <c r="E93">
        <f t="shared" si="8"/>
        <v>2.5498650394464115</v>
      </c>
      <c r="F93">
        <f t="shared" si="9"/>
        <v>1.6337285902503293</v>
      </c>
      <c r="G93">
        <f t="shared" si="12"/>
        <v>6.5018117193910498</v>
      </c>
      <c r="H93">
        <f t="shared" si="13"/>
        <v>-1.0200712053787671</v>
      </c>
      <c r="I93">
        <f t="shared" si="10"/>
        <v>-96.474740569529388</v>
      </c>
      <c r="J93">
        <f t="shared" si="11"/>
        <v>6.5284115354795507</v>
      </c>
    </row>
    <row r="94" spans="1:10" x14ac:dyDescent="0.25">
      <c r="A94">
        <v>94</v>
      </c>
      <c r="B94">
        <v>758</v>
      </c>
      <c r="C94">
        <v>14.377962999999999</v>
      </c>
      <c r="D94">
        <f t="shared" si="7"/>
        <v>0.14377962999999999</v>
      </c>
      <c r="E94">
        <f t="shared" si="8"/>
        <v>2.5494338871331661</v>
      </c>
      <c r="F94">
        <f t="shared" si="9"/>
        <v>1.6358839050131926</v>
      </c>
      <c r="G94">
        <f t="shared" si="12"/>
        <v>6.4996131448629253</v>
      </c>
      <c r="H94">
        <f t="shared" si="13"/>
        <v>2.6298762080484601</v>
      </c>
      <c r="I94">
        <f t="shared" si="10"/>
        <v>-96.093451543809067</v>
      </c>
      <c r="J94">
        <f t="shared" si="11"/>
        <v>6.5432520109822754</v>
      </c>
    </row>
    <row r="95" spans="1:10" x14ac:dyDescent="0.25">
      <c r="A95">
        <v>95</v>
      </c>
      <c r="B95">
        <v>757</v>
      </c>
      <c r="C95">
        <v>14.37326</v>
      </c>
      <c r="D95">
        <f t="shared" si="7"/>
        <v>0.14373259999999999</v>
      </c>
      <c r="E95">
        <f t="shared" si="8"/>
        <v>2.5505482413271592</v>
      </c>
      <c r="F95">
        <f t="shared" si="9"/>
        <v>1.6380449141347424</v>
      </c>
      <c r="G95">
        <f t="shared" si="12"/>
        <v>6.5052963313370649</v>
      </c>
      <c r="H95">
        <f t="shared" si="13"/>
        <v>15.117384696100988</v>
      </c>
      <c r="I95">
        <f t="shared" si="10"/>
        <v>-95.711155149460637</v>
      </c>
      <c r="J95">
        <f t="shared" si="11"/>
        <v>6.5581316951389024</v>
      </c>
    </row>
    <row r="96" spans="1:10" x14ac:dyDescent="0.25">
      <c r="A96">
        <v>96</v>
      </c>
      <c r="B96">
        <v>756</v>
      </c>
      <c r="C96">
        <v>14.346254999999999</v>
      </c>
      <c r="D96">
        <f t="shared" si="7"/>
        <v>0.14346254999999999</v>
      </c>
      <c r="E96">
        <f t="shared" si="8"/>
        <v>2.5569613925463566</v>
      </c>
      <c r="F96">
        <f t="shared" si="9"/>
        <v>1.6402116402116402</v>
      </c>
      <c r="G96">
        <f t="shared" si="12"/>
        <v>6.538051562972603</v>
      </c>
      <c r="H96">
        <f t="shared" si="13"/>
        <v>3.826288665693693</v>
      </c>
      <c r="I96">
        <f t="shared" si="10"/>
        <v>-95.327847388989596</v>
      </c>
      <c r="J96">
        <f t="shared" si="11"/>
        <v>6.5730507435393317</v>
      </c>
    </row>
    <row r="97" spans="1:10" x14ac:dyDescent="0.25">
      <c r="A97">
        <v>97</v>
      </c>
      <c r="B97">
        <v>755</v>
      </c>
      <c r="C97">
        <v>14.339429000000001</v>
      </c>
      <c r="D97">
        <f t="shared" si="7"/>
        <v>0.14339429000000001</v>
      </c>
      <c r="E97">
        <f t="shared" si="8"/>
        <v>2.558586337031286</v>
      </c>
      <c r="F97">
        <f t="shared" si="9"/>
        <v>1.6423841059602649</v>
      </c>
      <c r="G97">
        <f t="shared" si="12"/>
        <v>6.5463640440431732</v>
      </c>
      <c r="H97">
        <f t="shared" si="13"/>
        <v>6.1553273705426088</v>
      </c>
      <c r="I97">
        <f t="shared" si="10"/>
        <v>-94.943524243722663</v>
      </c>
      <c r="J97">
        <f t="shared" si="11"/>
        <v>6.5880093125977748</v>
      </c>
    </row>
    <row r="98" spans="1:10" x14ac:dyDescent="0.25">
      <c r="A98">
        <v>98</v>
      </c>
      <c r="B98">
        <v>754</v>
      </c>
      <c r="C98">
        <v>14.328442000000001</v>
      </c>
      <c r="D98">
        <f t="shared" si="7"/>
        <v>0.14328442</v>
      </c>
      <c r="E98">
        <f t="shared" si="8"/>
        <v>2.5612051366601354</v>
      </c>
      <c r="F98">
        <f t="shared" si="9"/>
        <v>1.6445623342175066</v>
      </c>
      <c r="G98">
        <f t="shared" si="12"/>
        <v>6.5597717520542629</v>
      </c>
      <c r="H98">
        <f t="shared" si="13"/>
        <v>12.88097637975476</v>
      </c>
      <c r="I98">
        <f t="shared" si="10"/>
        <v>-94.55818167366715</v>
      </c>
      <c r="J98">
        <f t="shared" si="11"/>
        <v>6.6030075595582307</v>
      </c>
    </row>
    <row r="99" spans="1:10" x14ac:dyDescent="0.25">
      <c r="A99">
        <v>99</v>
      </c>
      <c r="B99">
        <v>753</v>
      </c>
      <c r="C99">
        <v>14.305481</v>
      </c>
      <c r="D99">
        <f t="shared" si="7"/>
        <v>0.14305481</v>
      </c>
      <c r="E99">
        <f t="shared" si="8"/>
        <v>2.5666912516403189</v>
      </c>
      <c r="F99">
        <f t="shared" si="9"/>
        <v>1.6467463479415672</v>
      </c>
      <c r="G99">
        <f t="shared" si="12"/>
        <v>6.5879039812469466</v>
      </c>
      <c r="H99">
        <f t="shared" si="13"/>
        <v>-2.5406326102806345</v>
      </c>
      <c r="I99">
        <f t="shared" si="10"/>
        <v>-94.171815617369816</v>
      </c>
      <c r="J99">
        <f t="shared" si="11"/>
        <v>6.6180456424999878</v>
      </c>
    </row>
    <row r="100" spans="1:10" x14ac:dyDescent="0.25">
      <c r="A100">
        <v>100</v>
      </c>
      <c r="B100">
        <v>752</v>
      </c>
      <c r="C100">
        <v>14.310012</v>
      </c>
      <c r="D100">
        <f t="shared" si="7"/>
        <v>0.14310012</v>
      </c>
      <c r="E100">
        <f t="shared" si="8"/>
        <v>2.5656072278067077</v>
      </c>
      <c r="F100">
        <f t="shared" si="9"/>
        <v>1.6489361702127661</v>
      </c>
      <c r="G100">
        <f t="shared" si="12"/>
        <v>6.5823404473740199</v>
      </c>
      <c r="H100">
        <f t="shared" si="13"/>
        <v>5.1203319319028333</v>
      </c>
      <c r="I100">
        <f t="shared" si="10"/>
        <v>-93.784421991773797</v>
      </c>
      <c r="J100">
        <f t="shared" si="11"/>
        <v>6.6331237203431872</v>
      </c>
    </row>
    <row r="101" spans="1:10" x14ac:dyDescent="0.25">
      <c r="A101">
        <v>101</v>
      </c>
      <c r="B101">
        <v>751</v>
      </c>
      <c r="C101">
        <v>14.300860999999999</v>
      </c>
      <c r="D101">
        <f t="shared" si="7"/>
        <v>0.14300860999999998</v>
      </c>
      <c r="E101">
        <f t="shared" si="8"/>
        <v>2.567797290436332</v>
      </c>
      <c r="F101">
        <f t="shared" si="9"/>
        <v>1.6511318242343542</v>
      </c>
      <c r="G101">
        <f t="shared" si="12"/>
        <v>6.5935829247721687</v>
      </c>
      <c r="H101">
        <f t="shared" si="13"/>
        <v>14.781008846172538</v>
      </c>
      <c r="I101">
        <f t="shared" si="10"/>
        <v>-93.395996692075016</v>
      </c>
      <c r="J101">
        <f t="shared" si="11"/>
        <v>6.6482419528544092</v>
      </c>
    </row>
    <row r="102" spans="1:10" x14ac:dyDescent="0.25">
      <c r="A102">
        <v>102</v>
      </c>
      <c r="B102">
        <v>750</v>
      </c>
      <c r="C102">
        <v>14.274485</v>
      </c>
      <c r="D102">
        <f t="shared" si="7"/>
        <v>0.14274485000000001</v>
      </c>
      <c r="E102">
        <f t="shared" si="8"/>
        <v>2.5741257642623268</v>
      </c>
      <c r="F102">
        <f t="shared" si="9"/>
        <v>1.6533333333333333</v>
      </c>
      <c r="G102">
        <f t="shared" si="12"/>
        <v>6.626123450239108</v>
      </c>
      <c r="H102">
        <f t="shared" si="13"/>
        <v>11.563427386443855</v>
      </c>
      <c r="I102">
        <f t="shared" si="10"/>
        <v>-93.006535591577062</v>
      </c>
      <c r="J102">
        <f t="shared" si="11"/>
        <v>6.6634005006523296</v>
      </c>
    </row>
    <row r="103" spans="1:10" x14ac:dyDescent="0.25">
      <c r="A103">
        <v>103</v>
      </c>
      <c r="B103">
        <v>749</v>
      </c>
      <c r="C103">
        <v>14.253909999999999</v>
      </c>
      <c r="D103">
        <f t="shared" si="7"/>
        <v>0.1425391</v>
      </c>
      <c r="E103">
        <f t="shared" si="8"/>
        <v>2.5790789861476955</v>
      </c>
      <c r="F103">
        <f t="shared" si="9"/>
        <v>1.6555407209612818</v>
      </c>
      <c r="G103">
        <f t="shared" si="12"/>
        <v>6.6516484167886247</v>
      </c>
      <c r="H103">
        <f t="shared" si="13"/>
        <v>6.5014150074306443</v>
      </c>
      <c r="I103">
        <f t="shared" si="10"/>
        <v>-92.616034541545048</v>
      </c>
      <c r="J103">
        <f t="shared" si="11"/>
        <v>6.6785995252133947</v>
      </c>
    </row>
    <row r="104" spans="1:10" x14ac:dyDescent="0.25">
      <c r="A104">
        <v>104</v>
      </c>
      <c r="B104">
        <v>748</v>
      </c>
      <c r="C104">
        <v>14.242355</v>
      </c>
      <c r="D104">
        <f t="shared" si="7"/>
        <v>0.14242355000000001</v>
      </c>
      <c r="E104">
        <f t="shared" si="8"/>
        <v>2.5818671406330012</v>
      </c>
      <c r="F104">
        <f t="shared" si="9"/>
        <v>1.6577540106951871</v>
      </c>
      <c r="G104">
        <f t="shared" si="12"/>
        <v>6.666037931880429</v>
      </c>
      <c r="H104">
        <f t="shared" si="13"/>
        <v>10.335851172504206</v>
      </c>
      <c r="I104">
        <f t="shared" si="10"/>
        <v>-92.224489371058382</v>
      </c>
      <c r="J104">
        <f t="shared" si="11"/>
        <v>6.693839188877563</v>
      </c>
    </row>
    <row r="105" spans="1:10" x14ac:dyDescent="0.25">
      <c r="A105">
        <v>105</v>
      </c>
      <c r="B105">
        <v>747</v>
      </c>
      <c r="C105">
        <v>14.224000999999999</v>
      </c>
      <c r="D105">
        <f t="shared" si="7"/>
        <v>0.14224001</v>
      </c>
      <c r="E105">
        <f t="shared" si="8"/>
        <v>2.5863053596691965</v>
      </c>
      <c r="F105">
        <f t="shared" si="9"/>
        <v>1.6599732262382865</v>
      </c>
      <c r="G105">
        <f t="shared" si="12"/>
        <v>6.6889754134536119</v>
      </c>
      <c r="H105">
        <f t="shared" si="13"/>
        <v>3.5959930062670846</v>
      </c>
      <c r="I105">
        <f t="shared" si="10"/>
        <v>-91.831895886862299</v>
      </c>
      <c r="J105">
        <f t="shared" si="11"/>
        <v>6.7091196548540868</v>
      </c>
    </row>
    <row r="106" spans="1:10" x14ac:dyDescent="0.25">
      <c r="A106">
        <v>106</v>
      </c>
      <c r="B106">
        <v>746</v>
      </c>
      <c r="C106">
        <v>14.217617000000001</v>
      </c>
      <c r="D106">
        <f t="shared" si="7"/>
        <v>0.14217617000000002</v>
      </c>
      <c r="E106">
        <f t="shared" si="8"/>
        <v>2.5878518295853263</v>
      </c>
      <c r="F106">
        <f t="shared" si="9"/>
        <v>1.6621983914209115</v>
      </c>
      <c r="G106">
        <f t="shared" si="12"/>
        <v>6.6969770918881206</v>
      </c>
      <c r="H106">
        <f t="shared" si="13"/>
        <v>6.1550693781627643</v>
      </c>
      <c r="I106">
        <f t="shared" si="10"/>
        <v>-91.438249873217899</v>
      </c>
      <c r="J106">
        <f t="shared" si="11"/>
        <v>6.7244410872273299</v>
      </c>
    </row>
    <row r="107" spans="1:10" x14ac:dyDescent="0.25">
      <c r="A107">
        <v>107</v>
      </c>
      <c r="B107">
        <v>745</v>
      </c>
      <c r="C107">
        <v>14.206683</v>
      </c>
      <c r="D107">
        <f t="shared" si="7"/>
        <v>0.14206683000000001</v>
      </c>
      <c r="E107">
        <f t="shared" si="8"/>
        <v>2.5905037938350874</v>
      </c>
      <c r="F107">
        <f t="shared" si="9"/>
        <v>1.6644295302013423</v>
      </c>
      <c r="G107">
        <f t="shared" si="12"/>
        <v>6.7107099058739816</v>
      </c>
      <c r="H107">
        <f t="shared" si="13"/>
        <v>9.5182756700682312</v>
      </c>
      <c r="I107">
        <f t="shared" si="10"/>
        <v>-91.043547091751691</v>
      </c>
      <c r="J107">
        <f t="shared" si="11"/>
        <v>6.7398036509626493</v>
      </c>
    </row>
    <row r="108" spans="1:10" x14ac:dyDescent="0.25">
      <c r="A108">
        <v>108</v>
      </c>
      <c r="B108">
        <v>744</v>
      </c>
      <c r="C108">
        <v>14.189785000000001</v>
      </c>
      <c r="D108">
        <f t="shared" si="7"/>
        <v>0.14189784999999999</v>
      </c>
      <c r="E108">
        <f t="shared" si="8"/>
        <v>2.5946104885825352</v>
      </c>
      <c r="F108">
        <f t="shared" si="9"/>
        <v>1.6666666666666667</v>
      </c>
      <c r="G108">
        <f t="shared" si="12"/>
        <v>6.7320035874625015</v>
      </c>
      <c r="H108">
        <f t="shared" si="13"/>
        <v>5.4782214359579235</v>
      </c>
      <c r="I108">
        <f t="shared" si="10"/>
        <v>-90.64778328130302</v>
      </c>
      <c r="J108">
        <f t="shared" si="11"/>
        <v>6.7552075119123103</v>
      </c>
    </row>
    <row r="109" spans="1:10" x14ac:dyDescent="0.25">
      <c r="A109">
        <v>109</v>
      </c>
      <c r="B109">
        <v>743</v>
      </c>
      <c r="C109">
        <v>14.180064</v>
      </c>
      <c r="D109">
        <f t="shared" si="7"/>
        <v>0.14180064000000001</v>
      </c>
      <c r="E109">
        <f t="shared" si="8"/>
        <v>2.5969774942638111</v>
      </c>
      <c r="F109">
        <f t="shared" si="9"/>
        <v>1.6689098250336474</v>
      </c>
      <c r="G109">
        <f t="shared" si="12"/>
        <v>6.7442921057127432</v>
      </c>
      <c r="H109">
        <f t="shared" si="13"/>
        <v>10.647283117177714</v>
      </c>
      <c r="I109">
        <f t="shared" si="10"/>
        <v>-90.250954157771048</v>
      </c>
      <c r="J109">
        <f t="shared" si="11"/>
        <v>6.7706528368214585</v>
      </c>
    </row>
    <row r="110" spans="1:10" x14ac:dyDescent="0.25">
      <c r="A110">
        <v>110</v>
      </c>
      <c r="B110">
        <v>742</v>
      </c>
      <c r="C110">
        <v>14.161184</v>
      </c>
      <c r="D110">
        <f t="shared" si="7"/>
        <v>0.14161184000000002</v>
      </c>
      <c r="E110">
        <f t="shared" si="8"/>
        <v>2.6015841374145885</v>
      </c>
      <c r="F110">
        <f t="shared" si="9"/>
        <v>1.6711590296495957</v>
      </c>
      <c r="G110">
        <f t="shared" si="12"/>
        <v>6.7682400240472083</v>
      </c>
      <c r="H110">
        <f t="shared" si="13"/>
        <v>1.9438414351381186</v>
      </c>
      <c r="I110">
        <f t="shared" si="10"/>
        <v>-89.853055413960021</v>
      </c>
      <c r="J110">
        <f t="shared" si="11"/>
        <v>6.7861397933341365</v>
      </c>
    </row>
    <row r="111" spans="1:10" x14ac:dyDescent="0.25">
      <c r="A111">
        <v>111</v>
      </c>
      <c r="B111">
        <v>741</v>
      </c>
      <c r="C111">
        <v>14.157736999999999</v>
      </c>
      <c r="D111">
        <f t="shared" si="7"/>
        <v>0.14157736999999998</v>
      </c>
      <c r="E111">
        <f t="shared" si="8"/>
        <v>2.6024265449206925</v>
      </c>
      <c r="F111">
        <f t="shared" si="9"/>
        <v>1.6734143049932524</v>
      </c>
      <c r="G111">
        <f t="shared" si="12"/>
        <v>6.7726239217078534</v>
      </c>
      <c r="H111">
        <f t="shared" si="13"/>
        <v>9.2582236784418672</v>
      </c>
      <c r="I111">
        <f t="shared" si="10"/>
        <v>-89.454082719423411</v>
      </c>
      <c r="J111">
        <f t="shared" si="11"/>
        <v>6.801668549999345</v>
      </c>
    </row>
    <row r="112" spans="1:10" x14ac:dyDescent="0.25">
      <c r="A112">
        <v>112</v>
      </c>
      <c r="B112">
        <v>740</v>
      </c>
      <c r="C112">
        <v>14.141313999999999</v>
      </c>
      <c r="D112">
        <f t="shared" si="7"/>
        <v>0.14141313999999999</v>
      </c>
      <c r="E112">
        <f t="shared" si="8"/>
        <v>2.6064458937997541</v>
      </c>
      <c r="F112">
        <f t="shared" si="9"/>
        <v>1.6756756756756757</v>
      </c>
      <c r="G112">
        <f t="shared" si="12"/>
        <v>6.7935601973055988</v>
      </c>
      <c r="H112">
        <f t="shared" si="13"/>
        <v>1.9515626289843813</v>
      </c>
      <c r="I112">
        <f t="shared" si="10"/>
        <v>-89.054031720307023</v>
      </c>
      <c r="J112">
        <f t="shared" si="11"/>
        <v>6.8172392762771619</v>
      </c>
    </row>
    <row r="113" spans="1:10" x14ac:dyDescent="0.25">
      <c r="A113">
        <v>113</v>
      </c>
      <c r="B113">
        <v>739</v>
      </c>
      <c r="C113">
        <v>14.137851</v>
      </c>
      <c r="D113">
        <f t="shared" si="7"/>
        <v>0.14137850999999999</v>
      </c>
      <c r="E113">
        <f t="shared" si="8"/>
        <v>2.6072946414904932</v>
      </c>
      <c r="F113">
        <f t="shared" si="9"/>
        <v>1.6779431664411366</v>
      </c>
      <c r="G113">
        <f t="shared" si="12"/>
        <v>6.7979853475450396</v>
      </c>
      <c r="H113">
        <f t="shared" si="13"/>
        <v>10.445603988500388</v>
      </c>
      <c r="I113">
        <f t="shared" si="10"/>
        <v>-88.652898039190347</v>
      </c>
      <c r="J113">
        <f t="shared" si="11"/>
        <v>6.8328521425449047</v>
      </c>
    </row>
    <row r="114" spans="1:10" x14ac:dyDescent="0.25">
      <c r="A114">
        <v>114</v>
      </c>
      <c r="B114">
        <v>738</v>
      </c>
      <c r="C114">
        <v>14.119313999999999</v>
      </c>
      <c r="D114">
        <f t="shared" si="7"/>
        <v>0.14119313999999999</v>
      </c>
      <c r="E114">
        <f t="shared" si="8"/>
        <v>2.6118451037460448</v>
      </c>
      <c r="F114">
        <f t="shared" si="9"/>
        <v>1.6802168021680217</v>
      </c>
      <c r="G114">
        <f t="shared" si="12"/>
        <v>6.8217348459621876</v>
      </c>
      <c r="H114">
        <f t="shared" si="13"/>
        <v>10.285326024906784</v>
      </c>
      <c r="I114">
        <f t="shared" si="10"/>
        <v>-88.250677274926943</v>
      </c>
      <c r="J114">
        <f t="shared" si="11"/>
        <v>6.848507320103348</v>
      </c>
    </row>
    <row r="115" spans="1:10" x14ac:dyDescent="0.25">
      <c r="A115">
        <v>115</v>
      </c>
      <c r="B115">
        <v>737</v>
      </c>
      <c r="C115">
        <v>14.101092</v>
      </c>
      <c r="D115">
        <f t="shared" si="7"/>
        <v>0.14101091999999998</v>
      </c>
      <c r="E115">
        <f t="shared" si="8"/>
        <v>2.6163301379752943</v>
      </c>
      <c r="F115">
        <f t="shared" si="9"/>
        <v>1.6824966078697421</v>
      </c>
      <c r="G115">
        <f t="shared" si="12"/>
        <v>6.845183390877823</v>
      </c>
      <c r="H115">
        <f t="shared" si="13"/>
        <v>4.2947624141354668</v>
      </c>
      <c r="I115">
        <f t="shared" si="10"/>
        <v>-87.847365002483798</v>
      </c>
      <c r="J115">
        <f t="shared" si="11"/>
        <v>6.8642049811829793</v>
      </c>
    </row>
    <row r="116" spans="1:10" x14ac:dyDescent="0.25">
      <c r="A116">
        <v>116</v>
      </c>
      <c r="B116">
        <v>736</v>
      </c>
      <c r="C116">
        <v>14.093486</v>
      </c>
      <c r="D116">
        <f t="shared" si="7"/>
        <v>0.14093486</v>
      </c>
      <c r="E116">
        <f t="shared" si="8"/>
        <v>2.618205725550157</v>
      </c>
      <c r="F116">
        <f t="shared" si="9"/>
        <v>1.6847826086956521</v>
      </c>
      <c r="G116">
        <f t="shared" si="12"/>
        <v>6.855001221303624</v>
      </c>
      <c r="H116">
        <f t="shared" si="13"/>
        <v>10.435043668878965</v>
      </c>
      <c r="I116">
        <f t="shared" si="10"/>
        <v>-87.44295677277853</v>
      </c>
      <c r="J116">
        <f t="shared" si="11"/>
        <v>6.8799452989503269</v>
      </c>
    </row>
    <row r="117" spans="1:10" x14ac:dyDescent="0.25">
      <c r="A117">
        <v>117</v>
      </c>
      <c r="B117">
        <v>735</v>
      </c>
      <c r="C117">
        <v>14.075013</v>
      </c>
      <c r="D117">
        <f t="shared" si="7"/>
        <v>0.14075013</v>
      </c>
      <c r="E117">
        <f t="shared" si="8"/>
        <v>2.6227696524863489</v>
      </c>
      <c r="F117">
        <f t="shared" si="9"/>
        <v>1.6870748299319729</v>
      </c>
      <c r="G117">
        <f t="shared" si="12"/>
        <v>6.8789206500033631</v>
      </c>
      <c r="H117">
        <f t="shared" si="13"/>
        <v>10.169261457801683</v>
      </c>
      <c r="I117">
        <f t="shared" si="10"/>
        <v>-87.037448112516188</v>
      </c>
      <c r="J117">
        <f t="shared" si="11"/>
        <v>6.8957284475143226</v>
      </c>
    </row>
    <row r="118" spans="1:10" x14ac:dyDescent="0.25">
      <c r="A118">
        <v>118</v>
      </c>
      <c r="B118">
        <v>734</v>
      </c>
      <c r="C118">
        <v>14.057040000000001</v>
      </c>
      <c r="D118">
        <f t="shared" si="7"/>
        <v>0.14057040000000001</v>
      </c>
      <c r="E118">
        <f t="shared" si="8"/>
        <v>2.6272217954710233</v>
      </c>
      <c r="F118">
        <f t="shared" si="9"/>
        <v>1.6893732970027249</v>
      </c>
      <c r="G118">
        <f t="shared" si="12"/>
        <v>6.9022943625979876</v>
      </c>
      <c r="H118">
        <f t="shared" si="13"/>
        <v>1.4435544378993039</v>
      </c>
      <c r="I118">
        <f t="shared" si="10"/>
        <v>-86.630834524024294</v>
      </c>
      <c r="J118">
        <f t="shared" si="11"/>
        <v>6.9115546019327141</v>
      </c>
    </row>
    <row r="119" spans="1:10" x14ac:dyDescent="0.25">
      <c r="A119">
        <v>119</v>
      </c>
      <c r="B119">
        <v>733</v>
      </c>
      <c r="C119">
        <v>14.054487999999999</v>
      </c>
      <c r="D119">
        <f t="shared" si="7"/>
        <v>0.14054487999999998</v>
      </c>
      <c r="E119">
        <f t="shared" si="8"/>
        <v>2.6278549004923359</v>
      </c>
      <c r="F119">
        <f t="shared" si="9"/>
        <v>1.6916780354706684</v>
      </c>
      <c r="G119">
        <f t="shared" si="12"/>
        <v>6.9056213780415847</v>
      </c>
      <c r="H119">
        <f t="shared" si="13"/>
        <v>17.312493749515234</v>
      </c>
      <c r="I119">
        <f t="shared" si="10"/>
        <v>-86.223111485086349</v>
      </c>
      <c r="J119">
        <f t="shared" si="11"/>
        <v>6.9274239382185492</v>
      </c>
    </row>
    <row r="120" spans="1:10" x14ac:dyDescent="0.25">
      <c r="A120">
        <v>120</v>
      </c>
      <c r="B120">
        <v>732</v>
      </c>
      <c r="C120">
        <v>14.02392</v>
      </c>
      <c r="D120">
        <f t="shared" si="7"/>
        <v>0.14023920000000001</v>
      </c>
      <c r="E120">
        <f t="shared" si="8"/>
        <v>2.6354565386020452</v>
      </c>
      <c r="F120">
        <f t="shared" si="9"/>
        <v>1.6939890710382515</v>
      </c>
      <c r="G120">
        <f t="shared" si="12"/>
        <v>6.9456311668602737</v>
      </c>
      <c r="H120">
        <f t="shared" si="13"/>
        <v>13.524299108484371</v>
      </c>
      <c r="I120">
        <f t="shared" si="10"/>
        <v>-85.814274448774199</v>
      </c>
      <c r="J120">
        <f t="shared" si="11"/>
        <v>6.9433366333466982</v>
      </c>
    </row>
    <row r="121" spans="1:10" x14ac:dyDescent="0.25">
      <c r="A121">
        <v>121</v>
      </c>
      <c r="B121">
        <v>731</v>
      </c>
      <c r="C121">
        <v>14.000131</v>
      </c>
      <c r="D121">
        <f t="shared" si="7"/>
        <v>0.14000130999999999</v>
      </c>
      <c r="E121">
        <f t="shared" si="8"/>
        <v>2.6413958083739226</v>
      </c>
      <c r="F121">
        <f t="shared" si="9"/>
        <v>1.6963064295485637</v>
      </c>
      <c r="G121">
        <f t="shared" si="12"/>
        <v>6.976971816495328</v>
      </c>
      <c r="H121">
        <f t="shared" si="13"/>
        <v>-0.72255379056880664</v>
      </c>
      <c r="I121">
        <f t="shared" si="10"/>
        <v>-85.404318843279327</v>
      </c>
      <c r="J121">
        <f t="shared" si="11"/>
        <v>6.9592928652604211</v>
      </c>
    </row>
    <row r="122" spans="1:10" x14ac:dyDescent="0.25">
      <c r="A122">
        <v>122</v>
      </c>
      <c r="B122">
        <v>730</v>
      </c>
      <c r="C122">
        <v>14.001402000000001</v>
      </c>
      <c r="D122">
        <f t="shared" si="7"/>
        <v>0.14001402000000002</v>
      </c>
      <c r="E122">
        <f t="shared" si="8"/>
        <v>2.6410779641801598</v>
      </c>
      <c r="F122">
        <f t="shared" si="9"/>
        <v>1.6986301369863013</v>
      </c>
      <c r="G122">
        <f t="shared" si="12"/>
        <v>6.9752928128780178</v>
      </c>
      <c r="H122">
        <f t="shared" si="13"/>
        <v>10.265272575621603</v>
      </c>
      <c r="I122">
        <f t="shared" si="10"/>
        <v>-84.99324007174198</v>
      </c>
      <c r="J122">
        <f t="shared" si="11"/>
        <v>6.9752928128780169</v>
      </c>
    </row>
    <row r="123" spans="1:10" x14ac:dyDescent="0.25">
      <c r="A123">
        <v>123</v>
      </c>
      <c r="B123">
        <v>729</v>
      </c>
      <c r="C123">
        <v>13.983332000000001</v>
      </c>
      <c r="D123">
        <f t="shared" ref="D123:D186" si="14">C123/100</f>
        <v>0.13983332000000001</v>
      </c>
      <c r="E123">
        <f t="shared" ref="E123:E186" si="15">((1-D123)^2)/(2*D123)</f>
        <v>2.64560234063749</v>
      </c>
      <c r="F123">
        <f t="shared" ref="F123:F186" si="16">1240/B123</f>
        <v>1.7009602194787381</v>
      </c>
      <c r="G123">
        <f t="shared" ref="G123:G186" si="17">(E123)^2</f>
        <v>6.9992117447865656</v>
      </c>
      <c r="H123">
        <f t="shared" ref="H123:H186" si="18">(G124-G123)/(F124-F123)</f>
        <v>1.9431050429475549</v>
      </c>
      <c r="I123">
        <f t="shared" ref="I123:I186" si="19">$R$4*F123+$R$5</f>
        <v>-84.581033512079614</v>
      </c>
      <c r="J123">
        <f t="shared" ref="J123:J186" si="20">$O$10*F123+$O$11</f>
        <v>6.9913366560995041</v>
      </c>
    </row>
    <row r="124" spans="1:10" x14ac:dyDescent="0.25">
      <c r="A124">
        <v>124</v>
      </c>
      <c r="B124">
        <v>728</v>
      </c>
      <c r="C124">
        <v>13.979911</v>
      </c>
      <c r="D124">
        <f t="shared" si="14"/>
        <v>0.13979911</v>
      </c>
      <c r="E124">
        <f t="shared" si="15"/>
        <v>2.6464602355365212</v>
      </c>
      <c r="F124">
        <f t="shared" si="16"/>
        <v>1.7032967032967032</v>
      </c>
      <c r="G124">
        <f t="shared" si="17"/>
        <v>7.003751778276019</v>
      </c>
      <c r="H124">
        <f t="shared" si="18"/>
        <v>7.3884595069856704</v>
      </c>
      <c r="I124">
        <f t="shared" si="19"/>
        <v>-84.167694516813867</v>
      </c>
      <c r="J124">
        <f t="shared" si="20"/>
        <v>7.0074245758133564</v>
      </c>
    </row>
    <row r="125" spans="1:10" x14ac:dyDescent="0.25">
      <c r="A125">
        <v>125</v>
      </c>
      <c r="B125">
        <v>727</v>
      </c>
      <c r="C125">
        <v>13.966893000000001</v>
      </c>
      <c r="D125">
        <f t="shared" si="14"/>
        <v>0.13966893</v>
      </c>
      <c r="E125">
        <f t="shared" si="15"/>
        <v>2.6497287192196035</v>
      </c>
      <c r="F125">
        <f t="shared" si="16"/>
        <v>1.7056396148555708</v>
      </c>
      <c r="G125">
        <f t="shared" si="17"/>
        <v>7.0210622854571607</v>
      </c>
      <c r="H125">
        <f t="shared" si="18"/>
        <v>11.742201472464311</v>
      </c>
      <c r="I125">
        <f t="shared" si="19"/>
        <v>-83.753218412895365</v>
      </c>
      <c r="J125">
        <f t="shared" si="20"/>
        <v>7.0235567539033124</v>
      </c>
    </row>
    <row r="126" spans="1:10" x14ac:dyDescent="0.25">
      <c r="A126">
        <v>126</v>
      </c>
      <c r="B126">
        <v>726</v>
      </c>
      <c r="C126">
        <v>13.946230999999999</v>
      </c>
      <c r="D126">
        <f t="shared" si="14"/>
        <v>0.13946230999999998</v>
      </c>
      <c r="E126">
        <f t="shared" si="15"/>
        <v>2.654929191659511</v>
      </c>
      <c r="F126">
        <f t="shared" si="16"/>
        <v>1.7079889807162534</v>
      </c>
      <c r="G126">
        <f t="shared" si="17"/>
        <v>7.048649012725825</v>
      </c>
      <c r="H126">
        <f t="shared" si="18"/>
        <v>3.9354416609641407</v>
      </c>
      <c r="I126">
        <f t="shared" si="19"/>
        <v>-83.337600501528073</v>
      </c>
      <c r="J126">
        <f t="shared" si="20"/>
        <v>7.0397333732552259</v>
      </c>
    </row>
    <row r="127" spans="1:10" x14ac:dyDescent="0.25">
      <c r="A127">
        <v>127</v>
      </c>
      <c r="B127">
        <v>725</v>
      </c>
      <c r="C127">
        <v>13.939310000000001</v>
      </c>
      <c r="D127">
        <f t="shared" si="14"/>
        <v>0.13939310000000002</v>
      </c>
      <c r="E127">
        <f t="shared" si="15"/>
        <v>2.6566746715856446</v>
      </c>
      <c r="F127">
        <f t="shared" si="16"/>
        <v>1.710344827586207</v>
      </c>
      <c r="G127">
        <f t="shared" si="17"/>
        <v>7.0579203106446924</v>
      </c>
      <c r="H127">
        <f t="shared" si="18"/>
        <v>10.541033223736289</v>
      </c>
      <c r="I127">
        <f t="shared" si="19"/>
        <v>-82.920836057991494</v>
      </c>
      <c r="J127">
        <f t="shared" si="20"/>
        <v>7.0559546177639714</v>
      </c>
    </row>
    <row r="128" spans="1:10" x14ac:dyDescent="0.25">
      <c r="A128">
        <v>128</v>
      </c>
      <c r="B128">
        <v>724</v>
      </c>
      <c r="C128">
        <v>13.920778</v>
      </c>
      <c r="D128">
        <f t="shared" si="14"/>
        <v>0.13920778</v>
      </c>
      <c r="E128">
        <f t="shared" si="15"/>
        <v>2.6613571670079375</v>
      </c>
      <c r="F128">
        <f t="shared" si="16"/>
        <v>1.7127071823204421</v>
      </c>
      <c r="G128">
        <f t="shared" si="17"/>
        <v>7.082821970384515</v>
      </c>
      <c r="H128">
        <f t="shared" si="18"/>
        <v>6.5343323341474369</v>
      </c>
      <c r="I128">
        <f t="shared" si="19"/>
        <v>-82.502920331461667</v>
      </c>
      <c r="J128">
        <f t="shared" si="20"/>
        <v>7.0722206723404213</v>
      </c>
    </row>
    <row r="129" spans="1:10" x14ac:dyDescent="0.25">
      <c r="A129">
        <v>129</v>
      </c>
      <c r="B129">
        <v>723</v>
      </c>
      <c r="C129">
        <v>13.9093</v>
      </c>
      <c r="D129">
        <f t="shared" si="14"/>
        <v>0.13909299999999999</v>
      </c>
      <c r="E129">
        <f t="shared" si="15"/>
        <v>2.6642637035975927</v>
      </c>
      <c r="F129">
        <f t="shared" si="16"/>
        <v>1.7150760719225449</v>
      </c>
      <c r="G129">
        <f t="shared" si="17"/>
        <v>7.098301082307561</v>
      </c>
      <c r="H129">
        <f t="shared" si="18"/>
        <v>9.5029914208170911</v>
      </c>
      <c r="I129">
        <f t="shared" si="19"/>
        <v>-82.083848544830857</v>
      </c>
      <c r="J129">
        <f t="shared" si="20"/>
        <v>7.0885317229184643</v>
      </c>
    </row>
    <row r="130" spans="1:10" x14ac:dyDescent="0.25">
      <c r="A130">
        <v>130</v>
      </c>
      <c r="B130">
        <v>722</v>
      </c>
      <c r="C130">
        <v>13.892618000000001</v>
      </c>
      <c r="D130">
        <f t="shared" si="14"/>
        <v>0.13892618000000001</v>
      </c>
      <c r="E130">
        <f t="shared" si="15"/>
        <v>2.6684967638547046</v>
      </c>
      <c r="F130">
        <f t="shared" si="16"/>
        <v>1.7174515235457064</v>
      </c>
      <c r="G130">
        <f t="shared" si="17"/>
        <v>7.1208749787030312</v>
      </c>
      <c r="H130">
        <f t="shared" si="18"/>
        <v>0.46339614050922506</v>
      </c>
      <c r="I130">
        <f t="shared" si="19"/>
        <v>-81.663615894525151</v>
      </c>
      <c r="J130">
        <f t="shared" si="20"/>
        <v>7.1048879564620986</v>
      </c>
    </row>
    <row r="131" spans="1:10" x14ac:dyDescent="0.25">
      <c r="A131">
        <v>131</v>
      </c>
      <c r="B131">
        <v>721</v>
      </c>
      <c r="C131">
        <v>13.891804</v>
      </c>
      <c r="D131">
        <f t="shared" si="14"/>
        <v>0.13891803999999999</v>
      </c>
      <c r="E131">
        <f t="shared" si="15"/>
        <v>2.6687035817574221</v>
      </c>
      <c r="F131">
        <f t="shared" si="16"/>
        <v>1.7198335644937586</v>
      </c>
      <c r="G131">
        <f t="shared" si="17"/>
        <v>7.1219788072848935</v>
      </c>
      <c r="H131">
        <f t="shared" si="18"/>
        <v>13.371295611385728</v>
      </c>
      <c r="I131">
        <f t="shared" si="19"/>
        <v>-81.242217550321243</v>
      </c>
      <c r="J131">
        <f t="shared" si="20"/>
        <v>7.1212895609725653</v>
      </c>
    </row>
    <row r="132" spans="1:10" x14ac:dyDescent="0.25">
      <c r="A132">
        <v>132</v>
      </c>
      <c r="B132">
        <v>720</v>
      </c>
      <c r="C132">
        <v>13.868320000000001</v>
      </c>
      <c r="D132">
        <f t="shared" si="14"/>
        <v>0.13868320000000001</v>
      </c>
      <c r="E132">
        <f t="shared" si="15"/>
        <v>2.6746809633835964</v>
      </c>
      <c r="F132">
        <f t="shared" si="16"/>
        <v>1.7222222222222223</v>
      </c>
      <c r="G132">
        <f t="shared" si="17"/>
        <v>7.1539182558866035</v>
      </c>
      <c r="H132">
        <f t="shared" si="18"/>
        <v>17.674822567703554</v>
      </c>
      <c r="I132">
        <f t="shared" si="19"/>
        <v>-80.819648655161132</v>
      </c>
      <c r="J132">
        <f t="shared" si="20"/>
        <v>7.1377367254955644</v>
      </c>
    </row>
    <row r="133" spans="1:10" x14ac:dyDescent="0.25">
      <c r="A133">
        <v>133</v>
      </c>
      <c r="B133">
        <v>719</v>
      </c>
      <c r="C133">
        <v>13.837396</v>
      </c>
      <c r="D133">
        <f t="shared" si="14"/>
        <v>0.13837395999999999</v>
      </c>
      <c r="E133">
        <f t="shared" si="15"/>
        <v>2.6825836046250378</v>
      </c>
      <c r="F133">
        <f t="shared" si="16"/>
        <v>1.7246175243393602</v>
      </c>
      <c r="G133">
        <f t="shared" si="17"/>
        <v>7.1962547958030605</v>
      </c>
      <c r="H133">
        <f t="shared" si="18"/>
        <v>-3.2353502304748618</v>
      </c>
      <c r="I133">
        <f t="shared" si="19"/>
        <v>-80.395904324965898</v>
      </c>
      <c r="J133">
        <f t="shared" si="20"/>
        <v>7.1542296401285004</v>
      </c>
    </row>
    <row r="134" spans="1:10" x14ac:dyDescent="0.25">
      <c r="A134">
        <v>134</v>
      </c>
      <c r="B134">
        <v>718</v>
      </c>
      <c r="C134">
        <v>13.843055</v>
      </c>
      <c r="D134">
        <f t="shared" si="14"/>
        <v>0.13843054999999999</v>
      </c>
      <c r="E134">
        <f t="shared" si="15"/>
        <v>2.6811347537566763</v>
      </c>
      <c r="F134">
        <f t="shared" si="16"/>
        <v>1.7270194986072422</v>
      </c>
      <c r="G134">
        <f t="shared" si="17"/>
        <v>7.1884835678018737</v>
      </c>
      <c r="H134">
        <f t="shared" si="18"/>
        <v>11.183708274884891</v>
      </c>
      <c r="I134">
        <f t="shared" si="19"/>
        <v>-79.970979648446985</v>
      </c>
      <c r="J134">
        <f t="shared" si="20"/>
        <v>7.1707684960278222</v>
      </c>
    </row>
    <row r="135" spans="1:10" x14ac:dyDescent="0.25">
      <c r="A135">
        <v>135</v>
      </c>
      <c r="B135">
        <v>717</v>
      </c>
      <c r="C135">
        <v>13.823472000000001</v>
      </c>
      <c r="D135">
        <f t="shared" si="14"/>
        <v>0.13823472000000001</v>
      </c>
      <c r="E135">
        <f t="shared" si="15"/>
        <v>2.6861536588401171</v>
      </c>
      <c r="F135">
        <f t="shared" si="16"/>
        <v>1.7294281729428174</v>
      </c>
      <c r="G135">
        <f t="shared" si="17"/>
        <v>7.2154214789001481</v>
      </c>
      <c r="H135">
        <f t="shared" si="18"/>
        <v>5.0838455302256538</v>
      </c>
      <c r="I135">
        <f t="shared" si="19"/>
        <v>-79.544869686916797</v>
      </c>
      <c r="J135">
        <f t="shared" si="20"/>
        <v>7.1873534854164056</v>
      </c>
    </row>
    <row r="136" spans="1:10" x14ac:dyDescent="0.25">
      <c r="A136">
        <v>136</v>
      </c>
      <c r="B136">
        <v>716</v>
      </c>
      <c r="C136">
        <v>13.814576000000001</v>
      </c>
      <c r="D136">
        <f t="shared" si="14"/>
        <v>0.13814576000000001</v>
      </c>
      <c r="E136">
        <f t="shared" si="15"/>
        <v>2.6884383965384733</v>
      </c>
      <c r="F136">
        <f t="shared" si="16"/>
        <v>1.7318435754189945</v>
      </c>
      <c r="G136">
        <f t="shared" si="17"/>
        <v>7.227701011982357</v>
      </c>
      <c r="H136">
        <f t="shared" si="18"/>
        <v>5.1658339536566578</v>
      </c>
      <c r="I136">
        <f t="shared" si="19"/>
        <v>-79.117569474097479</v>
      </c>
      <c r="J136">
        <f t="shared" si="20"/>
        <v>7.2039848015909875</v>
      </c>
    </row>
    <row r="137" spans="1:10" x14ac:dyDescent="0.25">
      <c r="A137">
        <v>137</v>
      </c>
      <c r="B137">
        <v>715</v>
      </c>
      <c r="C137">
        <v>13.805531</v>
      </c>
      <c r="D137">
        <f t="shared" si="14"/>
        <v>0.13805531000000001</v>
      </c>
      <c r="E137">
        <f t="shared" si="15"/>
        <v>2.6907644791757592</v>
      </c>
      <c r="F137">
        <f t="shared" si="16"/>
        <v>1.7342657342657342</v>
      </c>
      <c r="G137">
        <f t="shared" si="17"/>
        <v>7.2402134823939948</v>
      </c>
      <c r="H137">
        <f t="shared" si="18"/>
        <v>16.350201976907091</v>
      </c>
      <c r="I137">
        <f t="shared" si="19"/>
        <v>-78.689074015927645</v>
      </c>
      <c r="J137">
        <f t="shared" si="20"/>
        <v>7.2206626389296957</v>
      </c>
    </row>
    <row r="138" spans="1:10" x14ac:dyDescent="0.25">
      <c r="A138">
        <v>138</v>
      </c>
      <c r="B138">
        <v>714</v>
      </c>
      <c r="C138">
        <v>13.776954</v>
      </c>
      <c r="D138">
        <f t="shared" si="14"/>
        <v>0.13776954</v>
      </c>
      <c r="E138">
        <f t="shared" si="15"/>
        <v>2.6981340220480221</v>
      </c>
      <c r="F138">
        <f t="shared" si="16"/>
        <v>1.7366946778711485</v>
      </c>
      <c r="G138">
        <f t="shared" si="17"/>
        <v>7.2799272009330362</v>
      </c>
      <c r="H138">
        <f t="shared" si="18"/>
        <v>7.2565997855203843</v>
      </c>
      <c r="I138">
        <f t="shared" si="19"/>
        <v>-78.25937829036792</v>
      </c>
      <c r="J138">
        <f t="shared" si="20"/>
        <v>7.2373871928996056</v>
      </c>
    </row>
    <row r="139" spans="1:10" x14ac:dyDescent="0.25">
      <c r="A139">
        <v>139</v>
      </c>
      <c r="B139">
        <v>713</v>
      </c>
      <c r="C139">
        <v>13.764298999999999</v>
      </c>
      <c r="D139">
        <f t="shared" si="14"/>
        <v>0.13764298999999999</v>
      </c>
      <c r="E139">
        <f t="shared" si="15"/>
        <v>2.7014075061001659</v>
      </c>
      <c r="F139">
        <f t="shared" si="16"/>
        <v>1.7391304347826086</v>
      </c>
      <c r="G139">
        <f t="shared" si="17"/>
        <v>7.2976025140143177</v>
      </c>
      <c r="H139">
        <f t="shared" si="18"/>
        <v>6.5113864918766122</v>
      </c>
      <c r="I139">
        <f t="shared" si="19"/>
        <v>-77.828477247204944</v>
      </c>
      <c r="J139">
        <f t="shared" si="20"/>
        <v>7.2541586600643804</v>
      </c>
    </row>
    <row r="140" spans="1:10" x14ac:dyDescent="0.25">
      <c r="A140">
        <v>140</v>
      </c>
      <c r="B140">
        <v>712</v>
      </c>
      <c r="C140">
        <v>13.752945</v>
      </c>
      <c r="D140">
        <f t="shared" si="14"/>
        <v>0.13752945</v>
      </c>
      <c r="E140">
        <f t="shared" si="15"/>
        <v>2.7043496851667141</v>
      </c>
      <c r="F140">
        <f t="shared" si="16"/>
        <v>1.7415730337078652</v>
      </c>
      <c r="G140">
        <f t="shared" si="17"/>
        <v>7.3135072196613056</v>
      </c>
      <c r="H140">
        <f t="shared" si="18"/>
        <v>8.6397505118324496</v>
      </c>
      <c r="I140">
        <f t="shared" si="19"/>
        <v>-77.396365807853329</v>
      </c>
      <c r="J140">
        <f t="shared" si="20"/>
        <v>7.2709772380919784</v>
      </c>
    </row>
    <row r="141" spans="1:10" x14ac:dyDescent="0.25">
      <c r="A141">
        <v>141</v>
      </c>
      <c r="B141">
        <v>711</v>
      </c>
      <c r="C141">
        <v>13.737886</v>
      </c>
      <c r="D141">
        <f t="shared" si="14"/>
        <v>0.13737885999999999</v>
      </c>
      <c r="E141">
        <f t="shared" si="15"/>
        <v>2.7082595938519933</v>
      </c>
      <c r="F141">
        <f t="shared" si="16"/>
        <v>1.7440225035161745</v>
      </c>
      <c r="G141">
        <f t="shared" si="17"/>
        <v>7.3346700276913639</v>
      </c>
      <c r="H141">
        <f t="shared" si="18"/>
        <v>11.608933147654803</v>
      </c>
      <c r="I141">
        <f t="shared" si="19"/>
        <v>-76.963038865156136</v>
      </c>
      <c r="J141">
        <f t="shared" si="20"/>
        <v>7.2878431257624108</v>
      </c>
    </row>
    <row r="142" spans="1:10" x14ac:dyDescent="0.25">
      <c r="A142">
        <v>142</v>
      </c>
      <c r="B142">
        <v>710</v>
      </c>
      <c r="C142">
        <v>13.717682</v>
      </c>
      <c r="D142">
        <f t="shared" si="14"/>
        <v>0.13717682</v>
      </c>
      <c r="E142">
        <f t="shared" si="15"/>
        <v>2.7135190914372864</v>
      </c>
      <c r="F142">
        <f t="shared" si="16"/>
        <v>1.7464788732394365</v>
      </c>
      <c r="G142">
        <f t="shared" si="17"/>
        <v>7.363185859594636</v>
      </c>
      <c r="H142">
        <f t="shared" si="18"/>
        <v>2.4797860755698999</v>
      </c>
      <c r="I142">
        <f t="shared" si="19"/>
        <v>-76.528491283183769</v>
      </c>
      <c r="J142">
        <f t="shared" si="20"/>
        <v>7.3047565229755751</v>
      </c>
    </row>
    <row r="143" spans="1:10" x14ac:dyDescent="0.25">
      <c r="A143">
        <v>143</v>
      </c>
      <c r="B143">
        <v>709</v>
      </c>
      <c r="C143">
        <v>13.713367</v>
      </c>
      <c r="D143">
        <f t="shared" si="14"/>
        <v>0.13713366999999999</v>
      </c>
      <c r="E143">
        <f t="shared" si="15"/>
        <v>2.7146444175513897</v>
      </c>
      <c r="F143">
        <f t="shared" si="16"/>
        <v>1.7489421720733427</v>
      </c>
      <c r="G143">
        <f t="shared" si="17"/>
        <v>7.3692943137429241</v>
      </c>
      <c r="H143">
        <f t="shared" si="18"/>
        <v>4.7046607195104757</v>
      </c>
      <c r="I143">
        <f t="shared" si="19"/>
        <v>-76.092717897030866</v>
      </c>
      <c r="J143">
        <f t="shared" si="20"/>
        <v>7.32171763075916</v>
      </c>
    </row>
    <row r="144" spans="1:10" x14ac:dyDescent="0.25">
      <c r="A144">
        <v>144</v>
      </c>
      <c r="B144">
        <v>708</v>
      </c>
      <c r="C144">
        <v>13.705170000000001</v>
      </c>
      <c r="D144">
        <f t="shared" si="14"/>
        <v>0.1370517</v>
      </c>
      <c r="E144">
        <f t="shared" si="15"/>
        <v>2.7167841350121522</v>
      </c>
      <c r="F144">
        <f t="shared" si="16"/>
        <v>1.7514124293785311</v>
      </c>
      <c r="G144">
        <f t="shared" si="17"/>
        <v>7.3809160362537281</v>
      </c>
      <c r="H144">
        <f t="shared" si="18"/>
        <v>15.620624163592067</v>
      </c>
      <c r="I144">
        <f t="shared" si="19"/>
        <v>-75.655713512612067</v>
      </c>
      <c r="J144">
        <f t="shared" si="20"/>
        <v>7.3387266512765965</v>
      </c>
    </row>
    <row r="145" spans="1:10" x14ac:dyDescent="0.25">
      <c r="A145">
        <v>145</v>
      </c>
      <c r="B145">
        <v>707</v>
      </c>
      <c r="C145">
        <v>13.677994999999999</v>
      </c>
      <c r="D145">
        <f t="shared" si="14"/>
        <v>0.13677994999999998</v>
      </c>
      <c r="E145">
        <f t="shared" si="15"/>
        <v>2.7238965020896799</v>
      </c>
      <c r="F145">
        <f t="shared" si="16"/>
        <v>1.7538896746817538</v>
      </c>
      <c r="G145">
        <f t="shared" si="17"/>
        <v>7.4196121540963933</v>
      </c>
      <c r="H145">
        <f t="shared" si="18"/>
        <v>6.5024970231588739</v>
      </c>
      <c r="I145">
        <f t="shared" si="19"/>
        <v>-75.217472906455157</v>
      </c>
      <c r="J145">
        <f t="shared" si="20"/>
        <v>7.3557837878350991</v>
      </c>
    </row>
    <row r="146" spans="1:10" x14ac:dyDescent="0.25">
      <c r="A146">
        <v>146</v>
      </c>
      <c r="B146">
        <v>706</v>
      </c>
      <c r="C146">
        <v>13.666703999999999</v>
      </c>
      <c r="D146">
        <f t="shared" si="14"/>
        <v>0.13666703999999999</v>
      </c>
      <c r="E146">
        <f t="shared" si="15"/>
        <v>2.7268601113419946</v>
      </c>
      <c r="F146">
        <f t="shared" si="16"/>
        <v>1.7563739376770537</v>
      </c>
      <c r="G146">
        <f t="shared" si="17"/>
        <v>7.4357660668280747</v>
      </c>
      <c r="H146">
        <f t="shared" si="18"/>
        <v>2.9628959774836066</v>
      </c>
      <c r="I146">
        <f t="shared" si="19"/>
        <v>-74.777990825493248</v>
      </c>
      <c r="J146">
        <f t="shared" si="20"/>
        <v>7.3728892448937682</v>
      </c>
    </row>
    <row r="147" spans="1:10" x14ac:dyDescent="0.25">
      <c r="A147">
        <v>147</v>
      </c>
      <c r="B147">
        <v>705</v>
      </c>
      <c r="C147">
        <v>13.661555</v>
      </c>
      <c r="D147">
        <f t="shared" si="14"/>
        <v>0.13661555</v>
      </c>
      <c r="E147">
        <f t="shared" si="15"/>
        <v>2.728213254281092</v>
      </c>
      <c r="F147">
        <f t="shared" si="16"/>
        <v>1.7588652482269505</v>
      </c>
      <c r="G147">
        <f t="shared" si="17"/>
        <v>7.4431475608350262</v>
      </c>
      <c r="H147">
        <f t="shared" si="18"/>
        <v>11.476338160405133</v>
      </c>
      <c r="I147">
        <f t="shared" si="19"/>
        <v>-74.337261986854799</v>
      </c>
      <c r="J147">
        <f t="shared" si="20"/>
        <v>7.3900432280717538</v>
      </c>
    </row>
    <row r="148" spans="1:10" x14ac:dyDescent="0.25">
      <c r="A148">
        <v>148</v>
      </c>
      <c r="B148">
        <v>704</v>
      </c>
      <c r="C148">
        <v>13.641616000000001</v>
      </c>
      <c r="D148">
        <f t="shared" si="14"/>
        <v>0.13641616000000001</v>
      </c>
      <c r="E148">
        <f t="shared" si="15"/>
        <v>2.7334629882161527</v>
      </c>
      <c r="F148">
        <f t="shared" si="16"/>
        <v>1.7613636363636365</v>
      </c>
      <c r="G148">
        <f t="shared" si="17"/>
        <v>7.4718199079475793</v>
      </c>
      <c r="H148">
        <f t="shared" si="18"/>
        <v>14.511352610061392</v>
      </c>
      <c r="I148">
        <f t="shared" si="19"/>
        <v>-73.895281077652101</v>
      </c>
      <c r="J148">
        <f t="shared" si="20"/>
        <v>7.4072459441564931</v>
      </c>
    </row>
    <row r="149" spans="1:10" x14ac:dyDescent="0.25">
      <c r="A149">
        <v>149</v>
      </c>
      <c r="B149">
        <v>703</v>
      </c>
      <c r="C149">
        <v>13.616472</v>
      </c>
      <c r="D149">
        <f t="shared" si="14"/>
        <v>0.13616471999999999</v>
      </c>
      <c r="E149">
        <f t="shared" si="15"/>
        <v>2.7401054802326126</v>
      </c>
      <c r="F149">
        <f t="shared" si="16"/>
        <v>1.7638691322901849</v>
      </c>
      <c r="G149">
        <f t="shared" si="17"/>
        <v>7.5081780428007967</v>
      </c>
      <c r="H149">
        <f t="shared" si="18"/>
        <v>12.892937831488307</v>
      </c>
      <c r="I149">
        <f t="shared" si="19"/>
        <v>-73.45204275476749</v>
      </c>
      <c r="J149">
        <f t="shared" si="20"/>
        <v>7.4244976011120283</v>
      </c>
    </row>
    <row r="150" spans="1:10" x14ac:dyDescent="0.25">
      <c r="A150">
        <v>150</v>
      </c>
      <c r="B150">
        <v>702</v>
      </c>
      <c r="C150">
        <v>13.594199</v>
      </c>
      <c r="D150">
        <f t="shared" si="14"/>
        <v>0.13594198999999998</v>
      </c>
      <c r="E150">
        <f t="shared" si="15"/>
        <v>2.7460104293204779</v>
      </c>
      <c r="F150">
        <f t="shared" si="16"/>
        <v>1.7663817663817665</v>
      </c>
      <c r="G150">
        <f t="shared" si="17"/>
        <v>7.5405732779368355</v>
      </c>
      <c r="H150">
        <f t="shared" si="18"/>
        <v>4.6401790704598538</v>
      </c>
      <c r="I150">
        <f t="shared" si="19"/>
        <v>-73.007541644638138</v>
      </c>
      <c r="J150">
        <f t="shared" si="20"/>
        <v>7.4417984080873811</v>
      </c>
    </row>
    <row r="151" spans="1:10" x14ac:dyDescent="0.25">
      <c r="A151">
        <v>151</v>
      </c>
      <c r="B151">
        <v>701</v>
      </c>
      <c r="C151">
        <v>13.58619</v>
      </c>
      <c r="D151">
        <f t="shared" si="14"/>
        <v>0.13586190000000001</v>
      </c>
      <c r="E151">
        <f t="shared" si="15"/>
        <v>2.7481385725932364</v>
      </c>
      <c r="F151">
        <f t="shared" si="16"/>
        <v>1.7689015691868759</v>
      </c>
      <c r="G151">
        <f t="shared" si="17"/>
        <v>7.5522656141747904</v>
      </c>
      <c r="H151">
        <f t="shared" si="18"/>
        <v>-4.2690991081815586</v>
      </c>
      <c r="I151">
        <f t="shared" si="19"/>
        <v>-72.561772343039138</v>
      </c>
      <c r="J151">
        <f t="shared" si="20"/>
        <v>7.4591485754250026</v>
      </c>
    </row>
    <row r="152" spans="1:10" x14ac:dyDescent="0.25">
      <c r="A152">
        <v>152</v>
      </c>
      <c r="B152">
        <v>700</v>
      </c>
      <c r="C152">
        <v>13.593579</v>
      </c>
      <c r="D152">
        <f t="shared" si="14"/>
        <v>0.13593579</v>
      </c>
      <c r="E152">
        <f t="shared" si="15"/>
        <v>2.746175083849971</v>
      </c>
      <c r="F152">
        <f t="shared" si="16"/>
        <v>1.7714285714285714</v>
      </c>
      <c r="G152">
        <f t="shared" si="17"/>
        <v>7.5414775911583956</v>
      </c>
      <c r="H152">
        <f t="shared" si="18"/>
        <v>8.3679444323047161</v>
      </c>
      <c r="I152">
        <f t="shared" si="19"/>
        <v>-72.114729414864087</v>
      </c>
      <c r="J152">
        <f t="shared" si="20"/>
        <v>7.4765483146693033</v>
      </c>
    </row>
    <row r="153" spans="1:10" x14ac:dyDescent="0.25">
      <c r="A153">
        <v>153</v>
      </c>
      <c r="B153">
        <v>699</v>
      </c>
      <c r="C153">
        <v>13.579067</v>
      </c>
      <c r="D153">
        <f t="shared" si="14"/>
        <v>0.13579067</v>
      </c>
      <c r="E153">
        <f t="shared" si="15"/>
        <v>2.7500334377135367</v>
      </c>
      <c r="F153">
        <f t="shared" si="16"/>
        <v>1.7739628040057225</v>
      </c>
      <c r="G153">
        <f t="shared" si="17"/>
        <v>7.5626839085425326</v>
      </c>
      <c r="H153">
        <f t="shared" si="18"/>
        <v>10.784049575719534</v>
      </c>
      <c r="I153">
        <f t="shared" si="19"/>
        <v>-71.666407393904592</v>
      </c>
      <c r="J153">
        <f t="shared" si="20"/>
        <v>7.4939978385752468</v>
      </c>
    </row>
    <row r="154" spans="1:10" x14ac:dyDescent="0.25">
      <c r="A154">
        <v>154</v>
      </c>
      <c r="B154">
        <v>698</v>
      </c>
      <c r="C154">
        <v>13.560388</v>
      </c>
      <c r="D154">
        <f t="shared" si="14"/>
        <v>0.13560388000000001</v>
      </c>
      <c r="E154">
        <f t="shared" si="15"/>
        <v>2.7550120699756317</v>
      </c>
      <c r="F154">
        <f t="shared" si="16"/>
        <v>1.7765042979942693</v>
      </c>
      <c r="G154">
        <f t="shared" si="17"/>
        <v>7.5900915057114151</v>
      </c>
      <c r="H154">
        <f t="shared" si="18"/>
        <v>8.2265095635947745</v>
      </c>
      <c r="I154">
        <f t="shared" si="19"/>
        <v>-71.216800782627161</v>
      </c>
      <c r="J154">
        <f t="shared" si="20"/>
        <v>7.5114973611170246</v>
      </c>
    </row>
    <row r="155" spans="1:10" x14ac:dyDescent="0.25">
      <c r="A155">
        <v>155</v>
      </c>
      <c r="B155">
        <v>697</v>
      </c>
      <c r="C155">
        <v>13.546156</v>
      </c>
      <c r="D155">
        <f t="shared" si="14"/>
        <v>0.13546156000000001</v>
      </c>
      <c r="E155">
        <f t="shared" si="15"/>
        <v>2.7588148041320122</v>
      </c>
      <c r="F155">
        <f t="shared" si="16"/>
        <v>1.7790530846484935</v>
      </c>
      <c r="G155">
        <f t="shared" si="17"/>
        <v>7.6110591234979532</v>
      </c>
      <c r="H155">
        <f t="shared" si="18"/>
        <v>7.4306591868767065</v>
      </c>
      <c r="I155">
        <f t="shared" si="19"/>
        <v>-70.76590405194861</v>
      </c>
      <c r="J155">
        <f t="shared" si="20"/>
        <v>7.5290470974967985</v>
      </c>
    </row>
    <row r="156" spans="1:10" x14ac:dyDescent="0.25">
      <c r="A156">
        <v>156</v>
      </c>
      <c r="B156">
        <v>696</v>
      </c>
      <c r="C156">
        <v>13.533307000000001</v>
      </c>
      <c r="D156">
        <f t="shared" si="14"/>
        <v>0.13533307</v>
      </c>
      <c r="E156">
        <f t="shared" si="15"/>
        <v>2.7622550047657422</v>
      </c>
      <c r="F156">
        <f t="shared" si="16"/>
        <v>1.7816091954022988</v>
      </c>
      <c r="G156">
        <f t="shared" si="17"/>
        <v>7.6300527113533905</v>
      </c>
      <c r="H156">
        <f t="shared" si="18"/>
        <v>14.389763204616653</v>
      </c>
      <c r="I156">
        <f t="shared" si="19"/>
        <v>-70.313711641009547</v>
      </c>
      <c r="J156">
        <f t="shared" si="20"/>
        <v>7.546647264153524</v>
      </c>
    </row>
    <row r="157" spans="1:10" x14ac:dyDescent="0.25">
      <c r="A157">
        <v>157</v>
      </c>
      <c r="B157">
        <v>695</v>
      </c>
      <c r="C157">
        <v>13.508469</v>
      </c>
      <c r="D157">
        <f t="shared" si="14"/>
        <v>0.13508469000000001</v>
      </c>
      <c r="E157">
        <f t="shared" si="15"/>
        <v>2.7689240485816566</v>
      </c>
      <c r="F157">
        <f t="shared" si="16"/>
        <v>1.7841726618705036</v>
      </c>
      <c r="G157">
        <f t="shared" si="17"/>
        <v>7.6669403868138328</v>
      </c>
      <c r="H157">
        <f t="shared" si="18"/>
        <v>15.484432630897075</v>
      </c>
      <c r="I157">
        <f t="shared" si="19"/>
        <v>-69.860217956945405</v>
      </c>
      <c r="J157">
        <f t="shared" si="20"/>
        <v>7.5642980787718539</v>
      </c>
    </row>
    <row r="158" spans="1:10" x14ac:dyDescent="0.25">
      <c r="A158">
        <v>158</v>
      </c>
      <c r="B158">
        <v>694</v>
      </c>
      <c r="C158">
        <v>13.481835</v>
      </c>
      <c r="D158">
        <f t="shared" si="14"/>
        <v>0.13481835</v>
      </c>
      <c r="E158">
        <f t="shared" si="15"/>
        <v>2.7761031324620218</v>
      </c>
      <c r="F158">
        <f t="shared" si="16"/>
        <v>1.7867435158501441</v>
      </c>
      <c r="G158">
        <f t="shared" si="17"/>
        <v>7.7067486020654501</v>
      </c>
      <c r="H158">
        <f t="shared" si="18"/>
        <v>1.5668371846343128</v>
      </c>
      <c r="I158">
        <f t="shared" si="19"/>
        <v>-69.405417374656338</v>
      </c>
      <c r="J158">
        <f t="shared" si="20"/>
        <v>7.5819997602911009</v>
      </c>
    </row>
    <row r="159" spans="1:10" x14ac:dyDescent="0.25">
      <c r="A159">
        <v>159</v>
      </c>
      <c r="B159">
        <v>693</v>
      </c>
      <c r="C159">
        <v>13.479142</v>
      </c>
      <c r="D159">
        <f t="shared" si="14"/>
        <v>0.13479142</v>
      </c>
      <c r="E159">
        <f t="shared" si="15"/>
        <v>2.7768306280385522</v>
      </c>
      <c r="F159">
        <f t="shared" si="16"/>
        <v>1.7893217893217894</v>
      </c>
      <c r="G159">
        <f t="shared" si="17"/>
        <v>7.7107883368129801</v>
      </c>
      <c r="H159">
        <f t="shared" si="18"/>
        <v>9.5386774385551298</v>
      </c>
      <c r="I159">
        <f t="shared" si="19"/>
        <v>-68.949304236574221</v>
      </c>
      <c r="J159">
        <f t="shared" si="20"/>
        <v>7.5997525289142995</v>
      </c>
    </row>
    <row r="160" spans="1:10" x14ac:dyDescent="0.25">
      <c r="A160">
        <v>160</v>
      </c>
      <c r="B160">
        <v>692</v>
      </c>
      <c r="C160">
        <v>13.462738999999999</v>
      </c>
      <c r="D160">
        <f t="shared" si="14"/>
        <v>0.13462738999999999</v>
      </c>
      <c r="E160">
        <f t="shared" si="15"/>
        <v>2.7812681882127115</v>
      </c>
      <c r="F160">
        <f t="shared" si="16"/>
        <v>1.7919075144508672</v>
      </c>
      <c r="G160">
        <f t="shared" si="17"/>
        <v>7.735452734764019</v>
      </c>
      <c r="H160">
        <f t="shared" si="18"/>
        <v>14.814127840915569</v>
      </c>
      <c r="I160">
        <f t="shared" si="19"/>
        <v>-68.491872852428287</v>
      </c>
      <c r="J160">
        <f t="shared" si="20"/>
        <v>7.6175566061173345</v>
      </c>
    </row>
    <row r="161" spans="1:10" x14ac:dyDescent="0.25">
      <c r="A161">
        <v>161</v>
      </c>
      <c r="B161">
        <v>691</v>
      </c>
      <c r="C161">
        <v>13.437322999999999</v>
      </c>
      <c r="D161">
        <f t="shared" si="14"/>
        <v>0.13437322999999998</v>
      </c>
      <c r="E161">
        <f t="shared" si="15"/>
        <v>2.7881658606429012</v>
      </c>
      <c r="F161">
        <f t="shared" si="16"/>
        <v>1.7945007235890014</v>
      </c>
      <c r="G161">
        <f t="shared" si="17"/>
        <v>7.7738688664545696</v>
      </c>
      <c r="H161">
        <f t="shared" si="18"/>
        <v>12.181791695381959</v>
      </c>
      <c r="I161">
        <f t="shared" si="19"/>
        <v>-68.033117499008483</v>
      </c>
      <c r="J161">
        <f t="shared" si="20"/>
        <v>7.635412214658146</v>
      </c>
    </row>
    <row r="162" spans="1:10" x14ac:dyDescent="0.25">
      <c r="A162">
        <v>162</v>
      </c>
      <c r="B162">
        <v>690</v>
      </c>
      <c r="C162">
        <v>13.416482999999999</v>
      </c>
      <c r="D162">
        <f t="shared" si="14"/>
        <v>0.13416482999999998</v>
      </c>
      <c r="E162">
        <f t="shared" si="15"/>
        <v>2.7938415067828468</v>
      </c>
      <c r="F162">
        <f t="shared" si="16"/>
        <v>1.7971014492753623</v>
      </c>
      <c r="G162">
        <f t="shared" si="17"/>
        <v>7.8055503650226479</v>
      </c>
      <c r="H162">
        <f t="shared" si="18"/>
        <v>4.8165872481829783</v>
      </c>
      <c r="I162">
        <f t="shared" si="19"/>
        <v>-67.573032419926506</v>
      </c>
      <c r="J162">
        <f t="shared" si="20"/>
        <v>7.6533195785860357</v>
      </c>
    </row>
    <row r="163" spans="1:10" x14ac:dyDescent="0.25">
      <c r="A163">
        <v>163</v>
      </c>
      <c r="B163">
        <v>689</v>
      </c>
      <c r="C163">
        <v>13.408249</v>
      </c>
      <c r="D163">
        <f t="shared" si="14"/>
        <v>0.13408249</v>
      </c>
      <c r="E163">
        <f t="shared" si="15"/>
        <v>2.796088937953793</v>
      </c>
      <c r="F163">
        <f t="shared" si="16"/>
        <v>1.7997097242380262</v>
      </c>
      <c r="G163">
        <f t="shared" si="17"/>
        <v>7.8181133489475698</v>
      </c>
      <c r="H163">
        <f t="shared" si="18"/>
        <v>8.1368806377380132</v>
      </c>
      <c r="I163">
        <f t="shared" si="19"/>
        <v>-67.111611825375462</v>
      </c>
      <c r="J163">
        <f t="shared" si="20"/>
        <v>7.6712789232510179</v>
      </c>
    </row>
    <row r="164" spans="1:10" x14ac:dyDescent="0.25">
      <c r="A164">
        <v>164</v>
      </c>
      <c r="B164">
        <v>688</v>
      </c>
      <c r="C164">
        <v>13.394337</v>
      </c>
      <c r="D164">
        <f t="shared" si="14"/>
        <v>0.13394337000000001</v>
      </c>
      <c r="E164">
        <f t="shared" si="15"/>
        <v>2.7998925455099304</v>
      </c>
      <c r="F164">
        <f t="shared" si="16"/>
        <v>1.8023255813953489</v>
      </c>
      <c r="G164">
        <f t="shared" si="17"/>
        <v>7.8393982664020774</v>
      </c>
      <c r="H164">
        <f t="shared" si="18"/>
        <v>10.330346557396849</v>
      </c>
      <c r="I164">
        <f t="shared" si="19"/>
        <v>-66.648849891886869</v>
      </c>
      <c r="J164">
        <f t="shared" si="20"/>
        <v>7.68929047531328</v>
      </c>
    </row>
    <row r="165" spans="1:10" x14ac:dyDescent="0.25">
      <c r="A165">
        <v>165</v>
      </c>
      <c r="B165">
        <v>687</v>
      </c>
      <c r="C165">
        <v>13.376693</v>
      </c>
      <c r="D165">
        <f t="shared" si="14"/>
        <v>0.13376693000000001</v>
      </c>
      <c r="E165">
        <f t="shared" si="15"/>
        <v>2.8047280877329879</v>
      </c>
      <c r="F165">
        <f t="shared" si="16"/>
        <v>1.8049490538573507</v>
      </c>
      <c r="G165">
        <f t="shared" si="17"/>
        <v>7.866499646118343</v>
      </c>
      <c r="H165">
        <f t="shared" si="18"/>
        <v>7.019115215581496</v>
      </c>
      <c r="I165">
        <f t="shared" si="19"/>
        <v>-66.184740762085312</v>
      </c>
      <c r="J165">
        <f t="shared" si="20"/>
        <v>7.7073544627527237</v>
      </c>
    </row>
    <row r="166" spans="1:10" x14ac:dyDescent="0.25">
      <c r="A166">
        <v>166</v>
      </c>
      <c r="B166">
        <v>686</v>
      </c>
      <c r="C166">
        <v>13.364713999999999</v>
      </c>
      <c r="D166">
        <f t="shared" si="14"/>
        <v>0.13364714</v>
      </c>
      <c r="E166">
        <f t="shared" si="15"/>
        <v>2.8080184807178803</v>
      </c>
      <c r="F166">
        <f t="shared" si="16"/>
        <v>1.8075801749271136</v>
      </c>
      <c r="G166">
        <f t="shared" si="17"/>
        <v>7.884967788053153</v>
      </c>
      <c r="H166">
        <f t="shared" si="18"/>
        <v>12.012897437180198</v>
      </c>
      <c r="I166">
        <f t="shared" si="19"/>
        <v>-65.71927854444175</v>
      </c>
      <c r="J166">
        <f t="shared" si="20"/>
        <v>7.7254711148785802</v>
      </c>
    </row>
    <row r="167" spans="1:10" x14ac:dyDescent="0.25">
      <c r="A167">
        <v>167</v>
      </c>
      <c r="B167">
        <v>685</v>
      </c>
      <c r="C167">
        <v>13.344236</v>
      </c>
      <c r="D167">
        <f t="shared" si="14"/>
        <v>0.13344236000000001</v>
      </c>
      <c r="E167">
        <f t="shared" si="15"/>
        <v>2.8136573103262323</v>
      </c>
      <c r="F167">
        <f t="shared" si="16"/>
        <v>1.8102189781021898</v>
      </c>
      <c r="G167">
        <f t="shared" si="17"/>
        <v>7.9166674599522482</v>
      </c>
      <c r="H167">
        <f t="shared" si="18"/>
        <v>11.644025982933348</v>
      </c>
      <c r="I167">
        <f t="shared" si="19"/>
        <v>-65.252457313024081</v>
      </c>
      <c r="J167">
        <f t="shared" si="20"/>
        <v>7.7436406623391125</v>
      </c>
    </row>
    <row r="168" spans="1:10" x14ac:dyDescent="0.25">
      <c r="A168">
        <v>168</v>
      </c>
      <c r="B168">
        <v>684</v>
      </c>
      <c r="C168">
        <v>13.324429</v>
      </c>
      <c r="D168">
        <f t="shared" si="14"/>
        <v>0.13324429000000002</v>
      </c>
      <c r="E168">
        <f t="shared" si="15"/>
        <v>2.8191281623310234</v>
      </c>
      <c r="F168">
        <f t="shared" si="16"/>
        <v>1.8128654970760234</v>
      </c>
      <c r="G168">
        <f t="shared" si="17"/>
        <v>7.9474835956478929</v>
      </c>
      <c r="H168">
        <f t="shared" si="18"/>
        <v>7.2276357529867976</v>
      </c>
      <c r="I168">
        <f t="shared" si="19"/>
        <v>-64.784271107245502</v>
      </c>
      <c r="J168">
        <f t="shared" si="20"/>
        <v>7.7618633371313983</v>
      </c>
    </row>
    <row r="169" spans="1:10" x14ac:dyDescent="0.25">
      <c r="A169">
        <v>169</v>
      </c>
      <c r="B169">
        <v>683</v>
      </c>
      <c r="C169">
        <v>13.312148000000001</v>
      </c>
      <c r="D169">
        <f t="shared" si="14"/>
        <v>0.13312148000000001</v>
      </c>
      <c r="E169">
        <f t="shared" si="15"/>
        <v>2.8225285973285086</v>
      </c>
      <c r="F169">
        <f t="shared" si="16"/>
        <v>1.8155197657393851</v>
      </c>
      <c r="G169">
        <f t="shared" si="17"/>
        <v>7.9666676827372385</v>
      </c>
      <c r="H169">
        <f t="shared" si="18"/>
        <v>11.145869159093795</v>
      </c>
      <c r="I169">
        <f t="shared" si="19"/>
        <v>-64.314713931611095</v>
      </c>
      <c r="J169">
        <f t="shared" si="20"/>
        <v>7.7801393726112185</v>
      </c>
    </row>
    <row r="170" spans="1:10" x14ac:dyDescent="0.25">
      <c r="A170">
        <v>170</v>
      </c>
      <c r="B170">
        <v>682</v>
      </c>
      <c r="C170">
        <v>13.293227999999999</v>
      </c>
      <c r="D170">
        <f t="shared" si="14"/>
        <v>0.13293227999999999</v>
      </c>
      <c r="E170">
        <f t="shared" si="15"/>
        <v>2.8277797953439094</v>
      </c>
      <c r="F170">
        <f t="shared" si="16"/>
        <v>1.8181818181818181</v>
      </c>
      <c r="G170">
        <f t="shared" si="17"/>
        <v>7.9963385709552428</v>
      </c>
      <c r="H170">
        <f t="shared" si="18"/>
        <v>14.22672614214069</v>
      </c>
      <c r="I170">
        <f t="shared" si="19"/>
        <v>-63.84377975546164</v>
      </c>
      <c r="J170">
        <f t="shared" si="20"/>
        <v>7.7984690035030013</v>
      </c>
    </row>
    <row r="171" spans="1:10" x14ac:dyDescent="0.25">
      <c r="A171">
        <v>171</v>
      </c>
      <c r="B171">
        <v>681</v>
      </c>
      <c r="C171">
        <v>13.269138</v>
      </c>
      <c r="D171">
        <f t="shared" si="14"/>
        <v>0.13269138</v>
      </c>
      <c r="E171">
        <f t="shared" si="15"/>
        <v>2.8344879762585347</v>
      </c>
      <c r="F171">
        <f t="shared" si="16"/>
        <v>1.8208516886930983</v>
      </c>
      <c r="G171">
        <f t="shared" si="17"/>
        <v>8.0343220875542034</v>
      </c>
      <c r="H171">
        <f t="shared" si="18"/>
        <v>5.6981356347600087</v>
      </c>
      <c r="I171">
        <f t="shared" si="19"/>
        <v>-63.371462512715482</v>
      </c>
      <c r="J171">
        <f t="shared" si="20"/>
        <v>7.8168524659098857</v>
      </c>
    </row>
    <row r="172" spans="1:10" x14ac:dyDescent="0.25">
      <c r="A172">
        <v>172</v>
      </c>
      <c r="B172">
        <v>680</v>
      </c>
      <c r="C172">
        <v>13.259501999999999</v>
      </c>
      <c r="D172">
        <f t="shared" si="14"/>
        <v>0.13259502000000001</v>
      </c>
      <c r="E172">
        <f t="shared" si="15"/>
        <v>2.8371781961675495</v>
      </c>
      <c r="F172">
        <f t="shared" si="16"/>
        <v>1.8235294117647058</v>
      </c>
      <c r="G172">
        <f t="shared" si="17"/>
        <v>8.0495801168085492</v>
      </c>
      <c r="H172">
        <f t="shared" si="18"/>
        <v>13.738472180790996</v>
      </c>
      <c r="I172">
        <f t="shared" si="19"/>
        <v>-62.897756101608365</v>
      </c>
      <c r="J172">
        <f t="shared" si="20"/>
        <v>7.8352899973238497</v>
      </c>
    </row>
    <row r="173" spans="1:10" x14ac:dyDescent="0.25">
      <c r="A173">
        <v>173</v>
      </c>
      <c r="B173">
        <v>679</v>
      </c>
      <c r="C173">
        <v>13.236297</v>
      </c>
      <c r="D173">
        <f t="shared" si="14"/>
        <v>0.13236297</v>
      </c>
      <c r="E173">
        <f t="shared" si="15"/>
        <v>2.8436730296518014</v>
      </c>
      <c r="F173">
        <f t="shared" si="16"/>
        <v>1.8262150220913107</v>
      </c>
      <c r="G173">
        <f t="shared" si="17"/>
        <v>8.0864762995690551</v>
      </c>
      <c r="H173">
        <f t="shared" si="18"/>
        <v>12.621723385205001</v>
      </c>
      <c r="I173">
        <f t="shared" si="19"/>
        <v>-62.422654384430245</v>
      </c>
      <c r="J173">
        <f t="shared" si="20"/>
        <v>7.8537818366359406</v>
      </c>
    </row>
    <row r="174" spans="1:10" x14ac:dyDescent="0.25">
      <c r="A174">
        <v>174</v>
      </c>
      <c r="B174">
        <v>678</v>
      </c>
      <c r="C174">
        <v>13.215035</v>
      </c>
      <c r="D174">
        <f t="shared" si="14"/>
        <v>0.13215035</v>
      </c>
      <c r="E174">
        <f t="shared" si="15"/>
        <v>2.8496444201817193</v>
      </c>
      <c r="F174">
        <f t="shared" si="16"/>
        <v>1.8289085545722714</v>
      </c>
      <c r="G174">
        <f t="shared" si="17"/>
        <v>8.1204733214728062</v>
      </c>
      <c r="H174">
        <f t="shared" si="18"/>
        <v>4.152027692181278</v>
      </c>
      <c r="I174">
        <f t="shared" si="19"/>
        <v>-61.946151187260455</v>
      </c>
      <c r="J174">
        <f t="shared" si="20"/>
        <v>7.8723282241465906</v>
      </c>
    </row>
    <row r="175" spans="1:10" x14ac:dyDescent="0.25">
      <c r="A175">
        <v>175</v>
      </c>
      <c r="B175">
        <v>677</v>
      </c>
      <c r="C175">
        <v>13.208045</v>
      </c>
      <c r="D175">
        <f t="shared" si="14"/>
        <v>0.13208045000000002</v>
      </c>
      <c r="E175">
        <f t="shared" si="15"/>
        <v>2.8516118217048865</v>
      </c>
      <c r="F175">
        <f t="shared" si="16"/>
        <v>1.8316100443131462</v>
      </c>
      <c r="G175">
        <f t="shared" si="17"/>
        <v>8.131689981687062</v>
      </c>
      <c r="H175">
        <f t="shared" si="18"/>
        <v>14.555957537452604</v>
      </c>
      <c r="I175">
        <f t="shared" si="19"/>
        <v>-61.468240299700199</v>
      </c>
      <c r="J175">
        <f t="shared" si="20"/>
        <v>7.8909294015760327</v>
      </c>
    </row>
    <row r="176" spans="1:10" x14ac:dyDescent="0.25">
      <c r="A176">
        <v>176</v>
      </c>
      <c r="B176">
        <v>676</v>
      </c>
      <c r="C176">
        <v>13.183565</v>
      </c>
      <c r="D176">
        <f t="shared" si="14"/>
        <v>0.13183565</v>
      </c>
      <c r="E176">
        <f t="shared" si="15"/>
        <v>2.858518688271809</v>
      </c>
      <c r="F176">
        <f t="shared" si="16"/>
        <v>1.834319526627219</v>
      </c>
      <c r="G176">
        <f t="shared" si="17"/>
        <v>8.1711290911991838</v>
      </c>
      <c r="H176">
        <f t="shared" si="18"/>
        <v>10.792760566307107</v>
      </c>
      <c r="I176">
        <f t="shared" si="19"/>
        <v>-60.98891547460272</v>
      </c>
      <c r="J176">
        <f t="shared" si="20"/>
        <v>7.9095856120747925</v>
      </c>
    </row>
    <row r="177" spans="1:10" x14ac:dyDescent="0.25">
      <c r="A177">
        <v>177</v>
      </c>
      <c r="B177">
        <v>675</v>
      </c>
      <c r="C177">
        <v>13.165457999999999</v>
      </c>
      <c r="D177">
        <f t="shared" si="14"/>
        <v>0.13165457999999999</v>
      </c>
      <c r="E177">
        <f t="shared" si="15"/>
        <v>2.8636442744148227</v>
      </c>
      <c r="F177">
        <f t="shared" si="16"/>
        <v>1.837037037037037</v>
      </c>
      <c r="G177">
        <f t="shared" si="17"/>
        <v>8.2004585303887971</v>
      </c>
      <c r="H177">
        <f t="shared" si="18"/>
        <v>10.804368286928636</v>
      </c>
      <c r="I177">
        <f t="shared" si="19"/>
        <v>-60.50817042780136</v>
      </c>
      <c r="J177">
        <f t="shared" si="20"/>
        <v>7.928297100234289</v>
      </c>
    </row>
    <row r="178" spans="1:10" x14ac:dyDescent="0.25">
      <c r="A178">
        <v>178</v>
      </c>
      <c r="B178">
        <v>674</v>
      </c>
      <c r="C178">
        <v>13.147361</v>
      </c>
      <c r="D178">
        <f t="shared" si="14"/>
        <v>0.13147360999999999</v>
      </c>
      <c r="E178">
        <f t="shared" si="15"/>
        <v>2.8687813855816087</v>
      </c>
      <c r="F178">
        <f t="shared" si="16"/>
        <v>1.8397626112759644</v>
      </c>
      <c r="G178">
        <f t="shared" si="17"/>
        <v>8.2299066382595338</v>
      </c>
      <c r="H178">
        <f t="shared" si="18"/>
        <v>12.015618487409141</v>
      </c>
      <c r="I178">
        <f t="shared" si="19"/>
        <v>-60.025998837834322</v>
      </c>
      <c r="J178">
        <f t="shared" si="20"/>
        <v>7.9470641120975216</v>
      </c>
    </row>
    <row r="179" spans="1:10" x14ac:dyDescent="0.25">
      <c r="A179">
        <v>179</v>
      </c>
      <c r="B179">
        <v>673</v>
      </c>
      <c r="C179">
        <v>13.127273000000001</v>
      </c>
      <c r="D179">
        <f t="shared" si="14"/>
        <v>0.13127273</v>
      </c>
      <c r="E179">
        <f t="shared" si="15"/>
        <v>2.8745005517964497</v>
      </c>
      <c r="F179">
        <f t="shared" si="16"/>
        <v>1.8424962852897473</v>
      </c>
      <c r="G179">
        <f t="shared" si="17"/>
        <v>8.2627534222780934</v>
      </c>
      <c r="H179">
        <f t="shared" si="18"/>
        <v>9.9730989408938182</v>
      </c>
      <c r="I179">
        <f t="shared" si="19"/>
        <v>-59.542394345668356</v>
      </c>
      <c r="J179">
        <f t="shared" si="20"/>
        <v>7.9658868951698594</v>
      </c>
    </row>
    <row r="180" spans="1:10" x14ac:dyDescent="0.25">
      <c r="A180">
        <v>180</v>
      </c>
      <c r="B180">
        <v>672</v>
      </c>
      <c r="C180">
        <v>13.110628</v>
      </c>
      <c r="D180">
        <f t="shared" si="14"/>
        <v>0.13110627999999999</v>
      </c>
      <c r="E180">
        <f t="shared" si="15"/>
        <v>2.87925298717742</v>
      </c>
      <c r="F180">
        <f t="shared" si="16"/>
        <v>1.8452380952380953</v>
      </c>
      <c r="G180">
        <f t="shared" si="17"/>
        <v>8.2900977641700955</v>
      </c>
      <c r="H180">
        <f t="shared" si="18"/>
        <v>7.1629592696748938</v>
      </c>
      <c r="I180">
        <f t="shared" si="19"/>
        <v>-59.057350554418463</v>
      </c>
      <c r="J180">
        <f t="shared" si="20"/>
        <v>7.9847656984299125</v>
      </c>
    </row>
    <row r="181" spans="1:10" x14ac:dyDescent="0.25">
      <c r="A181">
        <v>181</v>
      </c>
      <c r="B181">
        <v>671</v>
      </c>
      <c r="C181">
        <v>13.098680999999999</v>
      </c>
      <c r="D181">
        <f t="shared" si="14"/>
        <v>0.13098680999999998</v>
      </c>
      <c r="E181">
        <f t="shared" si="15"/>
        <v>2.8826716384419782</v>
      </c>
      <c r="F181">
        <f t="shared" si="16"/>
        <v>1.8479880774962743</v>
      </c>
      <c r="G181">
        <f t="shared" si="17"/>
        <v>8.3097957750777596</v>
      </c>
      <c r="H181">
        <f t="shared" si="18"/>
        <v>10.327826146783433</v>
      </c>
      <c r="I181">
        <f t="shared" si="19"/>
        <v>-58.570861029066577</v>
      </c>
      <c r="J181">
        <f t="shared" si="20"/>
        <v>8.0037007723405154</v>
      </c>
    </row>
    <row r="182" spans="1:10" x14ac:dyDescent="0.25">
      <c r="A182">
        <v>182</v>
      </c>
      <c r="B182">
        <v>670</v>
      </c>
      <c r="C182">
        <v>13.081467999999999</v>
      </c>
      <c r="D182">
        <f t="shared" si="14"/>
        <v>0.13081467999999999</v>
      </c>
      <c r="E182">
        <f t="shared" si="15"/>
        <v>2.8876083345672767</v>
      </c>
      <c r="F182">
        <f t="shared" si="16"/>
        <v>1.8507462686567164</v>
      </c>
      <c r="G182">
        <f t="shared" si="17"/>
        <v>8.3382818938624013</v>
      </c>
      <c r="H182">
        <f t="shared" si="18"/>
        <v>8.5148740676086874</v>
      </c>
      <c r="I182">
        <f t="shared" si="19"/>
        <v>-58.082919296176271</v>
      </c>
      <c r="J182">
        <f t="shared" si="20"/>
        <v>8.0226923688598077</v>
      </c>
    </row>
    <row r="183" spans="1:10" x14ac:dyDescent="0.25">
      <c r="A183">
        <v>183</v>
      </c>
      <c r="B183">
        <v>669</v>
      </c>
      <c r="C183">
        <v>13.067291000000001</v>
      </c>
      <c r="D183">
        <f t="shared" si="14"/>
        <v>0.13067291</v>
      </c>
      <c r="E183">
        <f t="shared" si="15"/>
        <v>2.8916842420049726</v>
      </c>
      <c r="F183">
        <f t="shared" si="16"/>
        <v>1.8535127055306428</v>
      </c>
      <c r="G183">
        <f t="shared" si="17"/>
        <v>8.3618377554598737</v>
      </c>
      <c r="H183">
        <f t="shared" si="18"/>
        <v>14.953780278114991</v>
      </c>
      <c r="I183">
        <f t="shared" si="19"/>
        <v>-57.593518843606205</v>
      </c>
      <c r="J183">
        <f t="shared" si="20"/>
        <v>8.0417407414524025</v>
      </c>
    </row>
    <row r="184" spans="1:10" x14ac:dyDescent="0.25">
      <c r="A184">
        <v>184</v>
      </c>
      <c r="B184">
        <v>668</v>
      </c>
      <c r="C184">
        <v>13.042443</v>
      </c>
      <c r="D184">
        <f t="shared" si="14"/>
        <v>0.13042443000000001</v>
      </c>
      <c r="E184">
        <f t="shared" si="15"/>
        <v>2.8988498241503713</v>
      </c>
      <c r="F184">
        <f t="shared" si="16"/>
        <v>1.8562874251497006</v>
      </c>
      <c r="G184">
        <f t="shared" si="17"/>
        <v>8.403330302976638</v>
      </c>
      <c r="H184">
        <f t="shared" si="18"/>
        <v>22.865323099508963</v>
      </c>
      <c r="I184">
        <f t="shared" si="19"/>
        <v>-57.102653120220054</v>
      </c>
      <c r="J184">
        <f t="shared" si="20"/>
        <v>8.0608461451006619</v>
      </c>
    </row>
    <row r="185" spans="1:10" x14ac:dyDescent="0.25">
      <c r="A185">
        <v>185</v>
      </c>
      <c r="B185">
        <v>667</v>
      </c>
      <c r="C185">
        <v>13.004638999999999</v>
      </c>
      <c r="D185">
        <f t="shared" si="14"/>
        <v>0.13004638999999998</v>
      </c>
      <c r="E185">
        <f t="shared" si="15"/>
        <v>2.9098050455381048</v>
      </c>
      <c r="F185">
        <f t="shared" si="16"/>
        <v>1.8590704647676162</v>
      </c>
      <c r="G185">
        <f t="shared" si="17"/>
        <v>8.466965403039012</v>
      </c>
      <c r="H185">
        <f t="shared" si="18"/>
        <v>6.0071492410251173</v>
      </c>
      <c r="I185">
        <f t="shared" si="19"/>
        <v>-56.610315535594339</v>
      </c>
      <c r="J185">
        <f t="shared" si="20"/>
        <v>8.0800088363160825</v>
      </c>
    </row>
    <row r="186" spans="1:10" x14ac:dyDescent="0.25">
      <c r="A186">
        <v>186</v>
      </c>
      <c r="B186">
        <v>666</v>
      </c>
      <c r="C186">
        <v>12.994738</v>
      </c>
      <c r="D186">
        <f t="shared" si="14"/>
        <v>0.12994738</v>
      </c>
      <c r="E186">
        <f t="shared" si="15"/>
        <v>2.9126849712893961</v>
      </c>
      <c r="F186">
        <f t="shared" si="16"/>
        <v>1.8618618618618619</v>
      </c>
      <c r="G186">
        <f t="shared" si="17"/>
        <v>8.4837337419751098</v>
      </c>
      <c r="H186">
        <f t="shared" si="18"/>
        <v>3.912841526911218</v>
      </c>
      <c r="I186">
        <f t="shared" si="19"/>
        <v>-56.116499459723514</v>
      </c>
      <c r="J186">
        <f t="shared" si="20"/>
        <v>8.0992290731507701</v>
      </c>
    </row>
    <row r="187" spans="1:10" x14ac:dyDescent="0.25">
      <c r="A187">
        <v>187</v>
      </c>
      <c r="B187">
        <v>665</v>
      </c>
      <c r="C187">
        <v>12.988282999999999</v>
      </c>
      <c r="D187">
        <f t="shared" ref="D187:D250" si="21">C187/100</f>
        <v>0.12988283</v>
      </c>
      <c r="E187">
        <f t="shared" ref="E187:E250" si="22">((1-D187)^2)/(2*D187)</f>
        <v>2.9145649564642566</v>
      </c>
      <c r="F187">
        <f t="shared" ref="F187:F250" si="23">1240/B187</f>
        <v>1.8646616541353382</v>
      </c>
      <c r="G187">
        <f t="shared" ref="G187:G250" si="24">(E187)^2</f>
        <v>8.4946888854494933</v>
      </c>
      <c r="H187">
        <f t="shared" ref="H187:H250" si="25">(G188-G187)/(F188-F187)</f>
        <v>14.46633634816817</v>
      </c>
      <c r="I187">
        <f t="shared" ref="I187:I250" si="26">$R$4*F187+$R$5</f>
        <v>-55.621198222722285</v>
      </c>
      <c r="J187">
        <f t="shared" ref="J187:J250" si="27">$O$10*F187+$O$11</f>
        <v>8.1185071152090185</v>
      </c>
    </row>
    <row r="188" spans="1:10" x14ac:dyDescent="0.25">
      <c r="A188">
        <v>188</v>
      </c>
      <c r="B188">
        <v>664</v>
      </c>
      <c r="C188">
        <v>12.964439</v>
      </c>
      <c r="D188">
        <f t="shared" si="21"/>
        <v>0.12964439</v>
      </c>
      <c r="E188">
        <f t="shared" si="22"/>
        <v>2.9215259058200367</v>
      </c>
      <c r="F188">
        <f t="shared" si="23"/>
        <v>1.8674698795180722</v>
      </c>
      <c r="G188">
        <f t="shared" si="24"/>
        <v>8.535313618377586</v>
      </c>
      <c r="H188">
        <f t="shared" si="25"/>
        <v>7.6518071798878253</v>
      </c>
      <c r="I188">
        <f t="shared" si="26"/>
        <v>-55.124405114525246</v>
      </c>
      <c r="J188">
        <f t="shared" si="27"/>
        <v>8.1378432236590097</v>
      </c>
    </row>
    <row r="189" spans="1:10" x14ac:dyDescent="0.25">
      <c r="A189">
        <v>189</v>
      </c>
      <c r="B189">
        <v>663</v>
      </c>
      <c r="C189">
        <v>12.951848</v>
      </c>
      <c r="D189">
        <f t="shared" si="21"/>
        <v>0.12951847999999999</v>
      </c>
      <c r="E189">
        <f t="shared" si="22"/>
        <v>2.9252122039322512</v>
      </c>
      <c r="F189">
        <f t="shared" si="23"/>
        <v>1.8702865761689291</v>
      </c>
      <c r="G189">
        <f t="shared" si="24"/>
        <v>8.556866438034179</v>
      </c>
      <c r="H189">
        <f t="shared" si="25"/>
        <v>14.923874958230313</v>
      </c>
      <c r="I189">
        <f t="shared" si="26"/>
        <v>-54.626113384584016</v>
      </c>
      <c r="J189">
        <f t="shared" si="27"/>
        <v>8.1572376612445971</v>
      </c>
    </row>
    <row r="190" spans="1:10" x14ac:dyDescent="0.25">
      <c r="A190">
        <v>190</v>
      </c>
      <c r="B190">
        <v>662</v>
      </c>
      <c r="C190">
        <v>12.927334</v>
      </c>
      <c r="D190">
        <f t="shared" si="21"/>
        <v>0.12927334000000001</v>
      </c>
      <c r="E190">
        <f t="shared" si="22"/>
        <v>2.9324101799905358</v>
      </c>
      <c r="F190">
        <f t="shared" si="23"/>
        <v>1.8731117824773413</v>
      </c>
      <c r="G190">
        <f t="shared" si="24"/>
        <v>8.5990294637121263</v>
      </c>
      <c r="H190">
        <f t="shared" si="25"/>
        <v>14.178553081927332</v>
      </c>
      <c r="I190">
        <f t="shared" si="26"/>
        <v>-54.126316241561426</v>
      </c>
      <c r="J190">
        <f t="shared" si="27"/>
        <v>8.1766906922972105</v>
      </c>
    </row>
    <row r="191" spans="1:10" x14ac:dyDescent="0.25">
      <c r="A191">
        <v>191</v>
      </c>
      <c r="B191">
        <v>661</v>
      </c>
      <c r="C191">
        <v>12.904116999999999</v>
      </c>
      <c r="D191">
        <f t="shared" si="21"/>
        <v>0.12904116999999998</v>
      </c>
      <c r="E191">
        <f t="shared" si="22"/>
        <v>2.9392529669212122</v>
      </c>
      <c r="F191">
        <f t="shared" si="23"/>
        <v>1.8759455370650528</v>
      </c>
      <c r="G191">
        <f t="shared" si="24"/>
        <v>8.6392080035551491</v>
      </c>
      <c r="H191">
        <f t="shared" si="25"/>
        <v>2.662215865338839</v>
      </c>
      <c r="I191">
        <f t="shared" si="26"/>
        <v>-53.625006853022853</v>
      </c>
      <c r="J191">
        <f t="shared" si="27"/>
        <v>8.1962025827478637</v>
      </c>
    </row>
    <row r="192" spans="1:10" x14ac:dyDescent="0.25">
      <c r="A192">
        <v>192</v>
      </c>
      <c r="B192">
        <v>660</v>
      </c>
      <c r="C192">
        <v>12.899760000000001</v>
      </c>
      <c r="D192">
        <f t="shared" si="21"/>
        <v>0.12899760000000002</v>
      </c>
      <c r="E192">
        <f t="shared" si="22"/>
        <v>2.9405399046407057</v>
      </c>
      <c r="F192">
        <f t="shared" si="23"/>
        <v>1.8787878787878789</v>
      </c>
      <c r="G192">
        <f t="shared" si="24"/>
        <v>8.6467749307843711</v>
      </c>
      <c r="H192">
        <f t="shared" si="25"/>
        <v>7.1060298391970091</v>
      </c>
      <c r="I192">
        <f t="shared" si="26"/>
        <v>-53.122178345125008</v>
      </c>
      <c r="J192">
        <f t="shared" si="27"/>
        <v>8.2157736001392792</v>
      </c>
    </row>
    <row r="193" spans="1:10" x14ac:dyDescent="0.25">
      <c r="A193">
        <v>193</v>
      </c>
      <c r="B193">
        <v>659</v>
      </c>
      <c r="C193">
        <v>12.888119</v>
      </c>
      <c r="D193">
        <f t="shared" si="21"/>
        <v>0.12888119000000001</v>
      </c>
      <c r="E193">
        <f t="shared" si="22"/>
        <v>2.9439826755782441</v>
      </c>
      <c r="F193">
        <f t="shared" si="23"/>
        <v>1.8816388467374809</v>
      </c>
      <c r="G193">
        <f t="shared" si="24"/>
        <v>8.6670339941048375</v>
      </c>
      <c r="H193">
        <f t="shared" si="25"/>
        <v>12.563997296467885</v>
      </c>
      <c r="I193">
        <f t="shared" si="26"/>
        <v>-52.617823802301928</v>
      </c>
      <c r="J193">
        <f t="shared" si="27"/>
        <v>8.2354040136381013</v>
      </c>
    </row>
    <row r="194" spans="1:10" x14ac:dyDescent="0.25">
      <c r="A194">
        <v>194</v>
      </c>
      <c r="B194">
        <v>658</v>
      </c>
      <c r="C194">
        <v>12.867559999999999</v>
      </c>
      <c r="D194">
        <f t="shared" si="21"/>
        <v>0.1286756</v>
      </c>
      <c r="E194">
        <f t="shared" si="22"/>
        <v>2.9500783755248081</v>
      </c>
      <c r="F194">
        <f t="shared" si="23"/>
        <v>1.884498480243161</v>
      </c>
      <c r="G194">
        <f t="shared" si="24"/>
        <v>8.7029624217390911</v>
      </c>
      <c r="H194">
        <f t="shared" si="25"/>
        <v>16.269951172125186</v>
      </c>
      <c r="I194">
        <f t="shared" si="26"/>
        <v>-52.111936266947453</v>
      </c>
      <c r="J194">
        <f t="shared" si="27"/>
        <v>8.2550940940472568</v>
      </c>
    </row>
    <row r="195" spans="1:10" x14ac:dyDescent="0.25">
      <c r="A195">
        <v>195</v>
      </c>
      <c r="B195">
        <v>657</v>
      </c>
      <c r="C195">
        <v>12.841018</v>
      </c>
      <c r="D195">
        <f t="shared" si="21"/>
        <v>0.12841018000000001</v>
      </c>
      <c r="E195">
        <f t="shared" si="22"/>
        <v>2.9579773750322298</v>
      </c>
      <c r="F195">
        <f t="shared" si="23"/>
        <v>1.8873668188736681</v>
      </c>
      <c r="G195">
        <f t="shared" si="24"/>
        <v>8.7496301512025614</v>
      </c>
      <c r="H195">
        <f t="shared" si="25"/>
        <v>8.147869652930158</v>
      </c>
      <c r="I195">
        <f t="shared" si="26"/>
        <v>-51.604508739095706</v>
      </c>
      <c r="J195">
        <f t="shared" si="27"/>
        <v>8.2748441138183857</v>
      </c>
    </row>
    <row r="196" spans="1:10" x14ac:dyDescent="0.25">
      <c r="A196">
        <v>196</v>
      </c>
      <c r="B196">
        <v>656</v>
      </c>
      <c r="C196">
        <v>12.827754000000001</v>
      </c>
      <c r="D196">
        <f t="shared" si="21"/>
        <v>0.12827754</v>
      </c>
      <c r="E196">
        <f t="shared" si="22"/>
        <v>2.9619372466468077</v>
      </c>
      <c r="F196">
        <f t="shared" si="23"/>
        <v>1.8902439024390243</v>
      </c>
      <c r="G196">
        <f t="shared" si="24"/>
        <v>8.7730722530736713</v>
      </c>
      <c r="H196">
        <f t="shared" si="25"/>
        <v>16.106034615426235</v>
      </c>
      <c r="I196">
        <f t="shared" si="26"/>
        <v>-51.095534176097999</v>
      </c>
      <c r="J196">
        <f t="shared" si="27"/>
        <v>8.2946543470644283</v>
      </c>
    </row>
    <row r="197" spans="1:10" x14ac:dyDescent="0.25">
      <c r="A197">
        <v>197</v>
      </c>
      <c r="B197">
        <v>655</v>
      </c>
      <c r="C197">
        <v>12.801589</v>
      </c>
      <c r="D197">
        <f t="shared" si="21"/>
        <v>0.12801588999999999</v>
      </c>
      <c r="E197">
        <f t="shared" si="22"/>
        <v>2.9697730808749294</v>
      </c>
      <c r="F197">
        <f t="shared" si="23"/>
        <v>1.8931297709923665</v>
      </c>
      <c r="G197">
        <f t="shared" si="24"/>
        <v>8.8195521518893703</v>
      </c>
      <c r="H197">
        <f t="shared" si="25"/>
        <v>7.2765926955354399</v>
      </c>
      <c r="I197">
        <f t="shared" si="26"/>
        <v>-50.585005492297284</v>
      </c>
      <c r="J197">
        <f t="shared" si="27"/>
        <v>8.3145250695722908</v>
      </c>
    </row>
    <row r="198" spans="1:10" x14ac:dyDescent="0.25">
      <c r="A198">
        <v>198</v>
      </c>
      <c r="B198">
        <v>654</v>
      </c>
      <c r="C198">
        <v>12.78979</v>
      </c>
      <c r="D198">
        <f t="shared" si="21"/>
        <v>0.12789790000000001</v>
      </c>
      <c r="E198">
        <f t="shared" si="22"/>
        <v>2.9733172820836384</v>
      </c>
      <c r="F198">
        <f t="shared" si="23"/>
        <v>1.8960244648318043</v>
      </c>
      <c r="G198">
        <f t="shared" si="24"/>
        <v>8.8406156599372352</v>
      </c>
      <c r="H198">
        <f t="shared" si="25"/>
        <v>12.710320651633332</v>
      </c>
      <c r="I198">
        <f t="shared" si="26"/>
        <v>-50.072915558699037</v>
      </c>
      <c r="J198">
        <f t="shared" si="27"/>
        <v>8.334456558815651</v>
      </c>
    </row>
    <row r="199" spans="1:10" x14ac:dyDescent="0.25">
      <c r="A199">
        <v>199</v>
      </c>
      <c r="B199">
        <v>653</v>
      </c>
      <c r="C199">
        <v>12.769204</v>
      </c>
      <c r="D199">
        <f t="shared" si="21"/>
        <v>0.12769204000000001</v>
      </c>
      <c r="E199">
        <f t="shared" si="22"/>
        <v>2.979516879358187</v>
      </c>
      <c r="F199">
        <f t="shared" si="23"/>
        <v>1.898928024502297</v>
      </c>
      <c r="G199">
        <f t="shared" si="24"/>
        <v>8.8775208343803484</v>
      </c>
      <c r="H199">
        <f t="shared" si="25"/>
        <v>12.985931698451358</v>
      </c>
      <c r="I199">
        <f t="shared" si="26"/>
        <v>-49.559257202639571</v>
      </c>
      <c r="J199">
        <f t="shared" si="27"/>
        <v>8.3544490939678724</v>
      </c>
    </row>
    <row r="200" spans="1:10" x14ac:dyDescent="0.25">
      <c r="A200">
        <v>200</v>
      </c>
      <c r="B200">
        <v>652</v>
      </c>
      <c r="C200">
        <v>12.748220999999999</v>
      </c>
      <c r="D200">
        <f t="shared" si="21"/>
        <v>0.12748220999999998</v>
      </c>
      <c r="E200">
        <f t="shared" si="22"/>
        <v>2.9858569829723076</v>
      </c>
      <c r="F200">
        <f t="shared" si="23"/>
        <v>1.9018404907975459</v>
      </c>
      <c r="G200">
        <f t="shared" si="24"/>
        <v>8.9153419227644921</v>
      </c>
      <c r="H200">
        <f t="shared" si="25"/>
        <v>6.0322912503452555</v>
      </c>
      <c r="I200">
        <f t="shared" si="26"/>
        <v>-49.044023207451005</v>
      </c>
      <c r="J200">
        <f t="shared" si="27"/>
        <v>8.374502955915041</v>
      </c>
    </row>
    <row r="201" spans="1:10" x14ac:dyDescent="0.25">
      <c r="A201">
        <v>201</v>
      </c>
      <c r="B201">
        <v>651</v>
      </c>
      <c r="C201">
        <v>12.738483</v>
      </c>
      <c r="D201">
        <f t="shared" si="21"/>
        <v>0.12738483</v>
      </c>
      <c r="E201">
        <f t="shared" si="22"/>
        <v>2.9888065749827857</v>
      </c>
      <c r="F201">
        <f t="shared" si="23"/>
        <v>1.9047619047619047</v>
      </c>
      <c r="G201">
        <f t="shared" si="24"/>
        <v>8.9329647426603298</v>
      </c>
      <c r="H201">
        <f t="shared" si="25"/>
        <v>11.817496201483252</v>
      </c>
      <c r="I201">
        <f t="shared" si="26"/>
        <v>-48.527206312123667</v>
      </c>
      <c r="J201">
        <f t="shared" si="27"/>
        <v>8.394618427269112</v>
      </c>
    </row>
    <row r="202" spans="1:10" x14ac:dyDescent="0.25">
      <c r="A202">
        <v>202</v>
      </c>
      <c r="B202">
        <v>650</v>
      </c>
      <c r="C202">
        <v>12.719419</v>
      </c>
      <c r="D202">
        <f t="shared" si="21"/>
        <v>0.12719419000000001</v>
      </c>
      <c r="E202">
        <f t="shared" si="22"/>
        <v>2.9945942576848679</v>
      </c>
      <c r="F202">
        <f t="shared" si="23"/>
        <v>1.9076923076923078</v>
      </c>
      <c r="G202">
        <f t="shared" si="24"/>
        <v>8.9675947681591843</v>
      </c>
      <c r="H202">
        <f t="shared" si="25"/>
        <v>14.892198482456164</v>
      </c>
      <c r="I202">
        <f t="shared" si="26"/>
        <v>-48.008799210964526</v>
      </c>
      <c r="J202">
        <f t="shared" si="27"/>
        <v>8.4147957923811969</v>
      </c>
    </row>
    <row r="203" spans="1:10" x14ac:dyDescent="0.25">
      <c r="A203">
        <v>203</v>
      </c>
      <c r="B203">
        <v>649</v>
      </c>
      <c r="C203">
        <v>12.695456</v>
      </c>
      <c r="D203">
        <f t="shared" si="21"/>
        <v>0.12695455999999999</v>
      </c>
      <c r="E203">
        <f t="shared" si="22"/>
        <v>3.0018943010191745</v>
      </c>
      <c r="F203">
        <f t="shared" si="23"/>
        <v>1.9106317411402156</v>
      </c>
      <c r="G203">
        <f t="shared" si="24"/>
        <v>9.011369394491398</v>
      </c>
      <c r="H203">
        <f t="shared" si="25"/>
        <v>3.4406206374019921</v>
      </c>
      <c r="I203">
        <f t="shared" si="26"/>
        <v>-47.488794553253285</v>
      </c>
      <c r="J203">
        <f t="shared" si="27"/>
        <v>8.4350353373549503</v>
      </c>
    </row>
    <row r="204" spans="1:10" x14ac:dyDescent="0.25">
      <c r="A204">
        <v>204</v>
      </c>
      <c r="B204">
        <v>648</v>
      </c>
      <c r="C204">
        <v>12.689924</v>
      </c>
      <c r="D204">
        <f t="shared" si="21"/>
        <v>0.12689924</v>
      </c>
      <c r="E204">
        <f t="shared" si="22"/>
        <v>3.0035835404237945</v>
      </c>
      <c r="F204">
        <f t="shared" si="23"/>
        <v>1.9135802469135803</v>
      </c>
      <c r="G204">
        <f t="shared" si="24"/>
        <v>9.0215140843047354</v>
      </c>
      <c r="H204">
        <f t="shared" si="25"/>
        <v>3.0920132347291678</v>
      </c>
      <c r="I204">
        <f t="shared" si="26"/>
        <v>-46.967184942894789</v>
      </c>
      <c r="J204">
        <f t="shared" si="27"/>
        <v>8.4553373500601055</v>
      </c>
    </row>
    <row r="205" spans="1:10" x14ac:dyDescent="0.25">
      <c r="A205">
        <v>205</v>
      </c>
      <c r="B205">
        <v>647</v>
      </c>
      <c r="C205">
        <v>12.684944</v>
      </c>
      <c r="D205">
        <f t="shared" si="21"/>
        <v>0.12684944000000001</v>
      </c>
      <c r="E205">
        <f t="shared" si="22"/>
        <v>3.0051055031394447</v>
      </c>
      <c r="F205">
        <f t="shared" si="23"/>
        <v>1.9165378670788253</v>
      </c>
      <c r="G205">
        <f t="shared" si="24"/>
        <v>9.030659084998975</v>
      </c>
      <c r="H205">
        <f t="shared" si="25"/>
        <v>18.234379672423533</v>
      </c>
      <c r="I205">
        <f t="shared" si="26"/>
        <v>-46.44396293806841</v>
      </c>
      <c r="J205">
        <f t="shared" si="27"/>
        <v>8.47570212014611</v>
      </c>
    </row>
    <row r="206" spans="1:10" x14ac:dyDescent="0.25">
      <c r="A206">
        <v>206</v>
      </c>
      <c r="B206">
        <v>646</v>
      </c>
      <c r="C206">
        <v>12.655616999999999</v>
      </c>
      <c r="D206">
        <f t="shared" si="21"/>
        <v>0.12655617</v>
      </c>
      <c r="E206">
        <f t="shared" si="22"/>
        <v>3.0140929682253694</v>
      </c>
      <c r="F206">
        <f t="shared" si="23"/>
        <v>1.9195046439628483</v>
      </c>
      <c r="G206">
        <f t="shared" si="24"/>
        <v>9.0847564211056184</v>
      </c>
      <c r="H206">
        <f t="shared" si="25"/>
        <v>12.245842827840564</v>
      </c>
      <c r="I206">
        <f t="shared" si="26"/>
        <v>-45.919121050874196</v>
      </c>
      <c r="J206">
        <f t="shared" si="27"/>
        <v>8.4961299390559102</v>
      </c>
    </row>
    <row r="207" spans="1:10" x14ac:dyDescent="0.25">
      <c r="A207">
        <v>207</v>
      </c>
      <c r="B207">
        <v>645</v>
      </c>
      <c r="C207">
        <v>12.635987</v>
      </c>
      <c r="D207">
        <f t="shared" si="21"/>
        <v>0.12635987000000001</v>
      </c>
      <c r="E207">
        <f t="shared" si="22"/>
        <v>3.0201324073316025</v>
      </c>
      <c r="F207">
        <f t="shared" si="23"/>
        <v>1.9224806201550388</v>
      </c>
      <c r="G207">
        <f t="shared" si="24"/>
        <v>9.1211997578145798</v>
      </c>
      <c r="H207">
        <f t="shared" si="25"/>
        <v>10.606436870836143</v>
      </c>
      <c r="I207">
        <f t="shared" si="26"/>
        <v>-45.392651746975389</v>
      </c>
      <c r="J207">
        <f t="shared" si="27"/>
        <v>8.5166211000398508</v>
      </c>
    </row>
    <row r="208" spans="1:10" x14ac:dyDescent="0.25">
      <c r="A208">
        <v>208</v>
      </c>
      <c r="B208">
        <v>644</v>
      </c>
      <c r="C208">
        <v>12.619014</v>
      </c>
      <c r="D208">
        <f t="shared" si="21"/>
        <v>0.12619014000000001</v>
      </c>
      <c r="E208">
        <f t="shared" si="22"/>
        <v>3.0253697770412944</v>
      </c>
      <c r="F208">
        <f t="shared" si="23"/>
        <v>1.9254658385093169</v>
      </c>
      <c r="G208">
        <f t="shared" si="24"/>
        <v>9.1528622878348909</v>
      </c>
      <c r="H208">
        <f t="shared" si="25"/>
        <v>11.01038072311607</v>
      </c>
      <c r="I208">
        <f t="shared" si="26"/>
        <v>-44.864547445238486</v>
      </c>
      <c r="J208">
        <f t="shared" si="27"/>
        <v>8.5371758981697035</v>
      </c>
    </row>
    <row r="209" spans="1:10" x14ac:dyDescent="0.25">
      <c r="A209">
        <v>209</v>
      </c>
      <c r="B209">
        <v>643</v>
      </c>
      <c r="C209">
        <v>12.601419999999999</v>
      </c>
      <c r="D209">
        <f t="shared" si="21"/>
        <v>0.12601419999999999</v>
      </c>
      <c r="E209">
        <f t="shared" si="22"/>
        <v>3.0308139027254075</v>
      </c>
      <c r="F209">
        <f t="shared" si="23"/>
        <v>1.9284603421461897</v>
      </c>
      <c r="G209">
        <f t="shared" si="24"/>
        <v>9.1858329129536163</v>
      </c>
      <c r="H209">
        <f t="shared" si="25"/>
        <v>11.867263757110395</v>
      </c>
      <c r="I209">
        <f t="shared" si="26"/>
        <v>-44.334800517368649</v>
      </c>
      <c r="J209">
        <f t="shared" si="27"/>
        <v>8.5577946303528378</v>
      </c>
    </row>
    <row r="210" spans="1:10" x14ac:dyDescent="0.25">
      <c r="A210">
        <v>210</v>
      </c>
      <c r="B210">
        <v>642</v>
      </c>
      <c r="C210">
        <v>12.582489000000001</v>
      </c>
      <c r="D210">
        <f t="shared" si="21"/>
        <v>0.12582488999999999</v>
      </c>
      <c r="E210">
        <f t="shared" si="22"/>
        <v>3.0366890165511458</v>
      </c>
      <c r="F210">
        <f t="shared" si="23"/>
        <v>1.9314641744548287</v>
      </c>
      <c r="G210">
        <f t="shared" si="24"/>
        <v>9.221480183242365</v>
      </c>
      <c r="H210">
        <f t="shared" si="25"/>
        <v>-3.8922649964845459</v>
      </c>
      <c r="I210">
        <f t="shared" si="26"/>
        <v>-43.803403287542778</v>
      </c>
      <c r="J210">
        <f t="shared" si="27"/>
        <v>8.5784775953465111</v>
      </c>
    </row>
    <row r="211" spans="1:10" x14ac:dyDescent="0.25">
      <c r="A211">
        <v>211</v>
      </c>
      <c r="B211">
        <v>641</v>
      </c>
      <c r="C211">
        <v>12.588706999999999</v>
      </c>
      <c r="D211">
        <f t="shared" si="21"/>
        <v>0.12588706999999999</v>
      </c>
      <c r="E211">
        <f t="shared" si="22"/>
        <v>3.0347573201647515</v>
      </c>
      <c r="F211">
        <f t="shared" si="23"/>
        <v>1.9344773790951637</v>
      </c>
      <c r="G211">
        <f t="shared" si="24"/>
        <v>9.209751992293544</v>
      </c>
      <c r="H211">
        <f t="shared" si="25"/>
        <v>12.777633192419117</v>
      </c>
      <c r="I211">
        <f t="shared" si="26"/>
        <v>-43.270348032038896</v>
      </c>
      <c r="J211">
        <f t="shared" si="27"/>
        <v>8.5992250937723007</v>
      </c>
    </row>
    <row r="212" spans="1:10" x14ac:dyDescent="0.25">
      <c r="A212">
        <v>212</v>
      </c>
      <c r="B212">
        <v>640</v>
      </c>
      <c r="C212">
        <v>12.568269000000001</v>
      </c>
      <c r="D212">
        <f t="shared" si="21"/>
        <v>0.12568269000000001</v>
      </c>
      <c r="E212">
        <f t="shared" si="22"/>
        <v>3.0411139297131373</v>
      </c>
      <c r="F212">
        <f t="shared" si="23"/>
        <v>1.9375</v>
      </c>
      <c r="G212">
        <f t="shared" si="24"/>
        <v>9.2483739334952801</v>
      </c>
      <c r="H212">
        <f t="shared" si="25"/>
        <v>7.5341623854561668</v>
      </c>
      <c r="I212">
        <f t="shared" si="26"/>
        <v>-42.73562697886149</v>
      </c>
      <c r="J212">
        <f t="shared" si="27"/>
        <v>8.6200374281306722</v>
      </c>
    </row>
    <row r="213" spans="1:10" x14ac:dyDescent="0.25">
      <c r="A213">
        <v>213</v>
      </c>
      <c r="B213">
        <v>639</v>
      </c>
      <c r="C213">
        <v>12.556232</v>
      </c>
      <c r="D213">
        <f t="shared" si="21"/>
        <v>0.12556232000000001</v>
      </c>
      <c r="E213">
        <f t="shared" si="22"/>
        <v>3.0448675056489174</v>
      </c>
      <c r="F213">
        <f t="shared" si="23"/>
        <v>1.9405320813771518</v>
      </c>
      <c r="G213">
        <f t="shared" si="24"/>
        <v>9.2712181269566596</v>
      </c>
      <c r="H213">
        <f t="shared" si="25"/>
        <v>13.075708411612903</v>
      </c>
      <c r="I213">
        <f t="shared" si="26"/>
        <v>-42.199232307364298</v>
      </c>
      <c r="J213">
        <f t="shared" si="27"/>
        <v>8.6409149028156751</v>
      </c>
    </row>
    <row r="214" spans="1:10" x14ac:dyDescent="0.25">
      <c r="A214">
        <v>214</v>
      </c>
      <c r="B214">
        <v>638</v>
      </c>
      <c r="C214">
        <v>12.535367000000001</v>
      </c>
      <c r="D214">
        <f t="shared" si="21"/>
        <v>0.12535367</v>
      </c>
      <c r="E214">
        <f t="shared" si="22"/>
        <v>3.0513913257684</v>
      </c>
      <c r="F214">
        <f t="shared" si="23"/>
        <v>1.9435736677115987</v>
      </c>
      <c r="G214">
        <f t="shared" si="24"/>
        <v>9.310989022974633</v>
      </c>
      <c r="H214">
        <f t="shared" si="25"/>
        <v>17.047868983512682</v>
      </c>
      <c r="I214">
        <f t="shared" si="26"/>
        <v>-41.661156147868724</v>
      </c>
      <c r="J214">
        <f t="shared" si="27"/>
        <v>8.6618578241297808</v>
      </c>
    </row>
    <row r="215" spans="1:10" x14ac:dyDescent="0.25">
      <c r="A215">
        <v>215</v>
      </c>
      <c r="B215">
        <v>637</v>
      </c>
      <c r="C215">
        <v>12.508251</v>
      </c>
      <c r="D215">
        <f t="shared" si="21"/>
        <v>0.12508251000000001</v>
      </c>
      <c r="E215">
        <f t="shared" si="22"/>
        <v>3.0599026766727819</v>
      </c>
      <c r="F215">
        <f t="shared" si="23"/>
        <v>1.946624803767661</v>
      </c>
      <c r="G215">
        <f t="shared" si="24"/>
        <v>9.3630043907092553</v>
      </c>
      <c r="H215">
        <f t="shared" si="25"/>
        <v>4.0862633529646164</v>
      </c>
      <c r="I215">
        <f t="shared" si="26"/>
        <v>-41.121390581278945</v>
      </c>
      <c r="J215">
        <f t="shared" si="27"/>
        <v>8.6828665002988803</v>
      </c>
    </row>
    <row r="216" spans="1:10" x14ac:dyDescent="0.25">
      <c r="A216">
        <v>216</v>
      </c>
      <c r="B216">
        <v>636</v>
      </c>
      <c r="C216">
        <v>12.501760000000001</v>
      </c>
      <c r="D216">
        <f t="shared" si="21"/>
        <v>0.12501760000000001</v>
      </c>
      <c r="E216">
        <f t="shared" si="22"/>
        <v>3.0619456792873958</v>
      </c>
      <c r="F216">
        <f t="shared" si="23"/>
        <v>1.949685534591195</v>
      </c>
      <c r="G216">
        <f t="shared" si="24"/>
        <v>9.3755113429067514</v>
      </c>
      <c r="H216">
        <f t="shared" si="25"/>
        <v>12.530834923957887</v>
      </c>
      <c r="I216">
        <f t="shared" si="26"/>
        <v>-40.579927638693562</v>
      </c>
      <c r="J216">
        <f t="shared" si="27"/>
        <v>8.7039412414873762</v>
      </c>
    </row>
    <row r="217" spans="1:10" x14ac:dyDescent="0.25">
      <c r="A217">
        <v>217</v>
      </c>
      <c r="B217">
        <v>635</v>
      </c>
      <c r="C217">
        <v>12.481862</v>
      </c>
      <c r="D217">
        <f t="shared" si="21"/>
        <v>0.12481861999999999</v>
      </c>
      <c r="E217">
        <f t="shared" si="22"/>
        <v>3.0682219043068435</v>
      </c>
      <c r="F217">
        <f t="shared" si="23"/>
        <v>1.9527559055118111</v>
      </c>
      <c r="G217">
        <f t="shared" si="24"/>
        <v>9.4139856540683127</v>
      </c>
      <c r="H217">
        <f t="shared" si="25"/>
        <v>12.779768579631934</v>
      </c>
      <c r="I217">
        <f t="shared" si="26"/>
        <v>-40.03675930101349</v>
      </c>
      <c r="J217">
        <f t="shared" si="27"/>
        <v>8.7250823598134755</v>
      </c>
    </row>
    <row r="218" spans="1:10" x14ac:dyDescent="0.25">
      <c r="A218">
        <v>218</v>
      </c>
      <c r="B218">
        <v>634</v>
      </c>
      <c r="C218">
        <v>12.461613</v>
      </c>
      <c r="D218">
        <f t="shared" si="21"/>
        <v>0.12461612999999999</v>
      </c>
      <c r="E218">
        <f t="shared" si="22"/>
        <v>3.0746297443845232</v>
      </c>
      <c r="F218">
        <f t="shared" si="23"/>
        <v>1.9558359621451105</v>
      </c>
      <c r="G218">
        <f t="shared" si="24"/>
        <v>9.4533480650540387</v>
      </c>
      <c r="H218">
        <f t="shared" si="25"/>
        <v>8.078381827322703</v>
      </c>
      <c r="I218">
        <f t="shared" si="26"/>
        <v>-39.491877498545762</v>
      </c>
      <c r="J218">
        <f t="shared" si="27"/>
        <v>8.7462901693645776</v>
      </c>
    </row>
    <row r="219" spans="1:10" x14ac:dyDescent="0.25">
      <c r="A219">
        <v>219</v>
      </c>
      <c r="B219">
        <v>633</v>
      </c>
      <c r="C219">
        <v>12.448829</v>
      </c>
      <c r="D219">
        <f t="shared" si="21"/>
        <v>0.12448829</v>
      </c>
      <c r="E219">
        <f t="shared" si="22"/>
        <v>3.0786861734028323</v>
      </c>
      <c r="F219">
        <f t="shared" si="23"/>
        <v>1.9589257503949447</v>
      </c>
      <c r="G219">
        <f t="shared" si="24"/>
        <v>9.4783085543017744</v>
      </c>
      <c r="H219">
        <f t="shared" si="25"/>
        <v>13.795678569468848</v>
      </c>
      <c r="I219">
        <f t="shared" si="26"/>
        <v>-38.945274110604203</v>
      </c>
      <c r="J219">
        <f t="shared" si="27"/>
        <v>8.7675649862128395</v>
      </c>
    </row>
    <row r="220" spans="1:10" x14ac:dyDescent="0.25">
      <c r="A220">
        <v>220</v>
      </c>
      <c r="B220">
        <v>632</v>
      </c>
      <c r="C220">
        <v>12.427028999999999</v>
      </c>
      <c r="D220">
        <f t="shared" si="21"/>
        <v>0.12427028999999999</v>
      </c>
      <c r="E220">
        <f t="shared" si="22"/>
        <v>3.0856229794614793</v>
      </c>
      <c r="F220">
        <f t="shared" si="23"/>
        <v>1.9620253164556962</v>
      </c>
      <c r="G220">
        <f t="shared" si="24"/>
        <v>9.5210691713807378</v>
      </c>
      <c r="H220">
        <f t="shared" si="25"/>
        <v>6.1435306595670571</v>
      </c>
      <c r="I220">
        <f t="shared" si="26"/>
        <v>-38.396940965105841</v>
      </c>
      <c r="J220">
        <f t="shared" si="27"/>
        <v>8.7889071284308748</v>
      </c>
    </row>
    <row r="221" spans="1:10" x14ac:dyDescent="0.25">
      <c r="A221">
        <v>221</v>
      </c>
      <c r="B221">
        <v>631</v>
      </c>
      <c r="C221">
        <v>12.417331000000001</v>
      </c>
      <c r="D221">
        <f t="shared" si="21"/>
        <v>0.12417331000000001</v>
      </c>
      <c r="E221">
        <f t="shared" si="22"/>
        <v>3.0887168543560453</v>
      </c>
      <c r="F221">
        <f t="shared" si="23"/>
        <v>1.9651347068145801</v>
      </c>
      <c r="G221">
        <f t="shared" si="24"/>
        <v>9.5401718063831034</v>
      </c>
      <c r="H221">
        <f t="shared" si="25"/>
        <v>9.643147398226855</v>
      </c>
      <c r="I221">
        <f t="shared" si="26"/>
        <v>-37.846869838163741</v>
      </c>
      <c r="J221">
        <f t="shared" si="27"/>
        <v>8.8103169161076043</v>
      </c>
    </row>
    <row r="222" spans="1:10" x14ac:dyDescent="0.25">
      <c r="A222">
        <v>222</v>
      </c>
      <c r="B222">
        <v>630</v>
      </c>
      <c r="C222">
        <v>12.402111</v>
      </c>
      <c r="D222">
        <f t="shared" si="21"/>
        <v>0.12402110999999999</v>
      </c>
      <c r="E222">
        <f t="shared" si="22"/>
        <v>3.093582276943144</v>
      </c>
      <c r="F222">
        <f t="shared" si="23"/>
        <v>1.9682539682539681</v>
      </c>
      <c r="G222">
        <f t="shared" si="24"/>
        <v>9.5702513042167272</v>
      </c>
      <c r="H222">
        <f t="shared" si="25"/>
        <v>4.9237051190461667</v>
      </c>
      <c r="I222">
        <f t="shared" si="26"/>
        <v>-37.295052453675851</v>
      </c>
      <c r="J222">
        <f t="shared" si="27"/>
        <v>8.8317946713642588</v>
      </c>
    </row>
    <row r="223" spans="1:10" x14ac:dyDescent="0.25">
      <c r="A223">
        <v>223</v>
      </c>
      <c r="B223">
        <v>629</v>
      </c>
      <c r="C223">
        <v>12.394339</v>
      </c>
      <c r="D223">
        <f t="shared" si="21"/>
        <v>0.12394339</v>
      </c>
      <c r="E223">
        <f t="shared" si="22"/>
        <v>3.0960714561893625</v>
      </c>
      <c r="F223">
        <f t="shared" si="23"/>
        <v>1.971383147853736</v>
      </c>
      <c r="G223">
        <f t="shared" si="24"/>
        <v>9.5856584618305192</v>
      </c>
      <c r="H223">
        <f t="shared" si="25"/>
        <v>15.82842370792164</v>
      </c>
      <c r="I223">
        <f t="shared" si="26"/>
        <v>-36.741480482909708</v>
      </c>
      <c r="J223">
        <f t="shared" si="27"/>
        <v>8.8533407183705375</v>
      </c>
    </row>
    <row r="224" spans="1:10" x14ac:dyDescent="0.25">
      <c r="A224">
        <v>224</v>
      </c>
      <c r="B224">
        <v>628</v>
      </c>
      <c r="C224">
        <v>12.369384</v>
      </c>
      <c r="D224">
        <f t="shared" si="21"/>
        <v>0.12369384</v>
      </c>
      <c r="E224">
        <f t="shared" si="22"/>
        <v>3.1040854017222905</v>
      </c>
      <c r="F224">
        <f t="shared" si="23"/>
        <v>1.9745222929936306</v>
      </c>
      <c r="G224">
        <f t="shared" si="24"/>
        <v>9.6353461811854331</v>
      </c>
      <c r="H224">
        <f t="shared" si="25"/>
        <v>11.261504777820516</v>
      </c>
      <c r="I224">
        <f t="shared" si="26"/>
        <v>-36.186145544083843</v>
      </c>
      <c r="J224">
        <f t="shared" si="27"/>
        <v>8.8749553833609145</v>
      </c>
    </row>
    <row r="225" spans="1:10" x14ac:dyDescent="0.25">
      <c r="A225">
        <v>225</v>
      </c>
      <c r="B225">
        <v>627</v>
      </c>
      <c r="C225">
        <v>12.351673999999999</v>
      </c>
      <c r="D225">
        <f t="shared" si="21"/>
        <v>0.12351673999999999</v>
      </c>
      <c r="E225">
        <f t="shared" si="22"/>
        <v>3.1097926688326929</v>
      </c>
      <c r="F225">
        <f t="shared" si="23"/>
        <v>1.9776714513556619</v>
      </c>
      <c r="G225">
        <f t="shared" si="24"/>
        <v>9.6708104431255624</v>
      </c>
      <c r="H225">
        <f t="shared" si="25"/>
        <v>7.2618941591748083</v>
      </c>
      <c r="I225">
        <f t="shared" si="26"/>
        <v>-35.629039201944352</v>
      </c>
      <c r="J225">
        <f t="shared" si="27"/>
        <v>8.8966389946511004</v>
      </c>
    </row>
    <row r="226" spans="1:10" x14ac:dyDescent="0.25">
      <c r="A226">
        <v>226</v>
      </c>
      <c r="B226">
        <v>626</v>
      </c>
      <c r="C226">
        <v>12.340261999999999</v>
      </c>
      <c r="D226">
        <f t="shared" si="21"/>
        <v>0.12340261999999999</v>
      </c>
      <c r="E226">
        <f t="shared" si="22"/>
        <v>3.1134791409731188</v>
      </c>
      <c r="F226">
        <f t="shared" si="23"/>
        <v>1.9808306709265175</v>
      </c>
      <c r="G226">
        <f t="shared" si="24"/>
        <v>9.6937523612747096</v>
      </c>
      <c r="H226">
        <f t="shared" si="25"/>
        <v>13.714012340553545</v>
      </c>
      <c r="I226">
        <f t="shared" si="26"/>
        <v>-35.070152967337947</v>
      </c>
      <c r="J226">
        <f t="shared" si="27"/>
        <v>8.9183918826546726</v>
      </c>
    </row>
    <row r="227" spans="1:10" x14ac:dyDescent="0.25">
      <c r="A227">
        <v>227</v>
      </c>
      <c r="B227">
        <v>625</v>
      </c>
      <c r="C227">
        <v>12.318737</v>
      </c>
      <c r="D227">
        <f t="shared" si="21"/>
        <v>0.12318737</v>
      </c>
      <c r="E227">
        <f t="shared" si="22"/>
        <v>3.1204513422419717</v>
      </c>
      <c r="F227">
        <f t="shared" si="23"/>
        <v>1.984</v>
      </c>
      <c r="G227">
        <f t="shared" si="24"/>
        <v>9.737216579299723</v>
      </c>
      <c r="H227">
        <f t="shared" si="25"/>
        <v>6.594948986243037</v>
      </c>
      <c r="I227">
        <f t="shared" si="26"/>
        <v>-34.509478296780742</v>
      </c>
      <c r="J227">
        <f t="shared" si="27"/>
        <v>8.9402143798998566</v>
      </c>
    </row>
    <row r="228" spans="1:10" x14ac:dyDescent="0.25">
      <c r="A228">
        <v>228</v>
      </c>
      <c r="B228">
        <v>624</v>
      </c>
      <c r="C228">
        <v>12.308396999999999</v>
      </c>
      <c r="D228">
        <f t="shared" si="21"/>
        <v>0.12308396999999999</v>
      </c>
      <c r="E228">
        <f t="shared" si="22"/>
        <v>3.1238093948016186</v>
      </c>
      <c r="F228">
        <f t="shared" si="23"/>
        <v>1.9871794871794872</v>
      </c>
      <c r="G228">
        <f t="shared" si="24"/>
        <v>9.7581851350508551</v>
      </c>
      <c r="H228">
        <f t="shared" si="25"/>
        <v>3.5571043510275389</v>
      </c>
      <c r="I228">
        <f t="shared" si="26"/>
        <v>-33.947006592023115</v>
      </c>
      <c r="J228">
        <f t="shared" si="27"/>
        <v>8.9621068210464667</v>
      </c>
    </row>
    <row r="229" spans="1:10" x14ac:dyDescent="0.25">
      <c r="A229">
        <v>229</v>
      </c>
      <c r="B229">
        <v>623</v>
      </c>
      <c r="C229">
        <v>12.302814</v>
      </c>
      <c r="D229">
        <f t="shared" si="21"/>
        <v>0.12302813999999999</v>
      </c>
      <c r="E229">
        <f t="shared" si="22"/>
        <v>3.1256249311411999</v>
      </c>
      <c r="F229">
        <f t="shared" si="23"/>
        <v>1.9903691813804174</v>
      </c>
      <c r="G229">
        <f t="shared" si="24"/>
        <v>9.7695312101714311</v>
      </c>
      <c r="H229">
        <f t="shared" si="25"/>
        <v>7.5294625216629454</v>
      </c>
      <c r="I229">
        <f t="shared" si="26"/>
        <v>-33.382729199609741</v>
      </c>
      <c r="J229">
        <f t="shared" si="27"/>
        <v>8.9840695429030184</v>
      </c>
    </row>
    <row r="230" spans="1:10" x14ac:dyDescent="0.25">
      <c r="A230">
        <v>230</v>
      </c>
      <c r="B230">
        <v>622</v>
      </c>
      <c r="C230">
        <v>12.290986</v>
      </c>
      <c r="D230">
        <f t="shared" si="21"/>
        <v>0.12290986</v>
      </c>
      <c r="E230">
        <f t="shared" si="22"/>
        <v>3.1294768120524243</v>
      </c>
      <c r="F230">
        <f t="shared" si="23"/>
        <v>1.9935691318327975</v>
      </c>
      <c r="G230">
        <f t="shared" si="24"/>
        <v>9.7936251171738054</v>
      </c>
      <c r="H230">
        <f t="shared" si="25"/>
        <v>19.825530132275546</v>
      </c>
      <c r="I230">
        <f t="shared" si="26"/>
        <v>-32.816637410436158</v>
      </c>
      <c r="J230">
        <f t="shared" si="27"/>
        <v>9.0061028844439974</v>
      </c>
    </row>
    <row r="231" spans="1:10" x14ac:dyDescent="0.25">
      <c r="A231">
        <v>231</v>
      </c>
      <c r="B231">
        <v>621</v>
      </c>
      <c r="C231">
        <v>12.259922</v>
      </c>
      <c r="D231">
        <f t="shared" si="21"/>
        <v>0.12259921999999999</v>
      </c>
      <c r="E231">
        <f t="shared" si="22"/>
        <v>3.1396289827317352</v>
      </c>
      <c r="F231">
        <f t="shared" si="23"/>
        <v>1.9967793880837359</v>
      </c>
      <c r="G231">
        <f t="shared" si="24"/>
        <v>9.8572701492091106</v>
      </c>
      <c r="H231">
        <f t="shared" si="25"/>
        <v>13.208202685128635</v>
      </c>
      <c r="I231">
        <f t="shared" si="26"/>
        <v>-32.248722459300723</v>
      </c>
      <c r="J231">
        <f t="shared" si="27"/>
        <v>9.0282071868272968</v>
      </c>
    </row>
    <row r="232" spans="1:10" x14ac:dyDescent="0.25">
      <c r="A232">
        <v>232</v>
      </c>
      <c r="B232">
        <v>620</v>
      </c>
      <c r="C232">
        <v>12.239304000000001</v>
      </c>
      <c r="D232">
        <f t="shared" si="21"/>
        <v>0.12239304000000001</v>
      </c>
      <c r="E232">
        <f t="shared" si="22"/>
        <v>3.1463961359258734</v>
      </c>
      <c r="F232">
        <f t="shared" si="23"/>
        <v>2</v>
      </c>
      <c r="G232">
        <f t="shared" si="24"/>
        <v>9.8998086441692674</v>
      </c>
      <c r="H232">
        <f t="shared" si="25"/>
        <v>-1.592611864401974</v>
      </c>
      <c r="I232">
        <f t="shared" si="26"/>
        <v>-31.678975524451914</v>
      </c>
      <c r="J232">
        <f t="shared" si="27"/>
        <v>9.050382793411833</v>
      </c>
    </row>
    <row r="233" spans="1:10" x14ac:dyDescent="0.25">
      <c r="A233">
        <v>233</v>
      </c>
      <c r="B233">
        <v>619</v>
      </c>
      <c r="C233">
        <v>12.241792</v>
      </c>
      <c r="D233">
        <f t="shared" si="21"/>
        <v>0.12241792</v>
      </c>
      <c r="E233">
        <f t="shared" si="22"/>
        <v>3.1455783072328241</v>
      </c>
      <c r="F233">
        <f t="shared" si="23"/>
        <v>2.0032310177705979</v>
      </c>
      <c r="G233">
        <f t="shared" si="24"/>
        <v>9.8946628869337196</v>
      </c>
      <c r="H233">
        <f t="shared" si="25"/>
        <v>-0.86857524034074507</v>
      </c>
      <c r="I233">
        <f t="shared" si="26"/>
        <v>-31.107387727131822</v>
      </c>
      <c r="J233">
        <f t="shared" si="27"/>
        <v>9.0726300497753183</v>
      </c>
    </row>
    <row r="234" spans="1:10" x14ac:dyDescent="0.25">
      <c r="A234">
        <v>234</v>
      </c>
      <c r="B234">
        <v>618</v>
      </c>
      <c r="C234">
        <v>12.243154000000001</v>
      </c>
      <c r="D234">
        <f t="shared" si="21"/>
        <v>0.12243154000000001</v>
      </c>
      <c r="E234">
        <f t="shared" si="22"/>
        <v>3.1451307481175665</v>
      </c>
      <c r="F234">
        <f t="shared" si="23"/>
        <v>2.0064724919093853</v>
      </c>
      <c r="G234">
        <f t="shared" si="24"/>
        <v>9.8918474227545641</v>
      </c>
      <c r="H234">
        <f t="shared" si="25"/>
        <v>10.211780997325734</v>
      </c>
      <c r="I234">
        <f t="shared" si="26"/>
        <v>-30.533950131114977</v>
      </c>
      <c r="J234">
        <f t="shared" si="27"/>
        <v>9.0949493037322124</v>
      </c>
    </row>
    <row r="235" spans="1:10" x14ac:dyDescent="0.25">
      <c r="A235">
        <v>235</v>
      </c>
      <c r="B235">
        <v>617</v>
      </c>
      <c r="C235">
        <v>12.227121</v>
      </c>
      <c r="D235">
        <f t="shared" si="21"/>
        <v>0.12227121000000001</v>
      </c>
      <c r="E235">
        <f t="shared" si="22"/>
        <v>3.1504056792881339</v>
      </c>
      <c r="F235">
        <f t="shared" si="23"/>
        <v>2.0097244732576987</v>
      </c>
      <c r="G235">
        <f t="shared" si="24"/>
        <v>9.9250559440909285</v>
      </c>
      <c r="H235">
        <f t="shared" si="25"/>
        <v>17.88817928324243</v>
      </c>
      <c r="I235">
        <f t="shared" si="26"/>
        <v>-29.958653742242291</v>
      </c>
      <c r="J235">
        <f t="shared" si="27"/>
        <v>9.1173409053518526</v>
      </c>
    </row>
    <row r="236" spans="1:10" x14ac:dyDescent="0.25">
      <c r="A236">
        <v>236</v>
      </c>
      <c r="B236">
        <v>616</v>
      </c>
      <c r="C236">
        <v>12.199112</v>
      </c>
      <c r="D236">
        <f t="shared" si="21"/>
        <v>0.12199111999999999</v>
      </c>
      <c r="E236">
        <f t="shared" si="22"/>
        <v>3.1596545443588617</v>
      </c>
      <c r="F236">
        <f t="shared" si="23"/>
        <v>2.0129870129870131</v>
      </c>
      <c r="G236">
        <f t="shared" si="24"/>
        <v>9.9834168396876066</v>
      </c>
      <c r="H236">
        <f t="shared" si="25"/>
        <v>14.820921358164732</v>
      </c>
      <c r="I236">
        <f t="shared" si="26"/>
        <v>-29.381489507951187</v>
      </c>
      <c r="J236">
        <f t="shared" si="27"/>
        <v>9.1398052069767495</v>
      </c>
    </row>
    <row r="237" spans="1:10" x14ac:dyDescent="0.25">
      <c r="A237">
        <v>237</v>
      </c>
      <c r="B237">
        <v>615</v>
      </c>
      <c r="C237">
        <v>12.175991</v>
      </c>
      <c r="D237">
        <f t="shared" si="21"/>
        <v>0.12175991</v>
      </c>
      <c r="E237">
        <f t="shared" si="22"/>
        <v>3.1673218865027422</v>
      </c>
      <c r="F237">
        <f t="shared" si="23"/>
        <v>2.0162601626016259</v>
      </c>
      <c r="G237">
        <f t="shared" si="24"/>
        <v>10.03192793271929</v>
      </c>
      <c r="H237">
        <f t="shared" si="25"/>
        <v>8.6518769682740597</v>
      </c>
      <c r="I237">
        <f t="shared" si="26"/>
        <v>-28.802448316800678</v>
      </c>
      <c r="J237">
        <f t="shared" si="27"/>
        <v>9.1623425632410775</v>
      </c>
    </row>
    <row r="238" spans="1:10" x14ac:dyDescent="0.25">
      <c r="A238">
        <v>238</v>
      </c>
      <c r="B238">
        <v>614</v>
      </c>
      <c r="C238">
        <v>12.162516999999999</v>
      </c>
      <c r="D238">
        <f t="shared" si="21"/>
        <v>0.12162516999999999</v>
      </c>
      <c r="E238">
        <f t="shared" si="22"/>
        <v>3.1718037556598238</v>
      </c>
      <c r="F238">
        <f t="shared" si="23"/>
        <v>2.0195439739413681</v>
      </c>
      <c r="G238">
        <f t="shared" si="24"/>
        <v>10.060339064417763</v>
      </c>
      <c r="H238">
        <f t="shared" si="25"/>
        <v>-1.0346713460831494</v>
      </c>
      <c r="I238">
        <f t="shared" si="26"/>
        <v>-28.221520997991604</v>
      </c>
      <c r="J238">
        <f t="shared" si="27"/>
        <v>9.1849533310893303</v>
      </c>
    </row>
    <row r="239" spans="1:10" x14ac:dyDescent="0.25">
      <c r="A239">
        <v>239</v>
      </c>
      <c r="B239">
        <v>613</v>
      </c>
      <c r="C239">
        <v>12.164130999999999</v>
      </c>
      <c r="D239">
        <f t="shared" si="21"/>
        <v>0.12164130999999999</v>
      </c>
      <c r="E239">
        <f t="shared" si="22"/>
        <v>3.171266358026382</v>
      </c>
      <c r="F239">
        <f t="shared" si="23"/>
        <v>2.0228384991843393</v>
      </c>
      <c r="G239">
        <f t="shared" si="24"/>
        <v>10.056930313549913</v>
      </c>
      <c r="H239">
        <f t="shared" si="25"/>
        <v>19.262706485272396</v>
      </c>
      <c r="I239">
        <f t="shared" si="26"/>
        <v>-27.638698320883009</v>
      </c>
      <c r="J239">
        <f t="shared" si="27"/>
        <v>9.2076378697951604</v>
      </c>
    </row>
    <row r="240" spans="1:10" x14ac:dyDescent="0.25">
      <c r="A240">
        <v>240</v>
      </c>
      <c r="B240">
        <v>612</v>
      </c>
      <c r="C240">
        <v>12.134100999999999</v>
      </c>
      <c r="D240">
        <f t="shared" si="21"/>
        <v>0.12134101</v>
      </c>
      <c r="E240">
        <f t="shared" si="22"/>
        <v>3.1812889175218673</v>
      </c>
      <c r="F240">
        <f t="shared" si="23"/>
        <v>2.0261437908496731</v>
      </c>
      <c r="G240">
        <f t="shared" si="24"/>
        <v>10.120599176747454</v>
      </c>
      <c r="H240">
        <f t="shared" si="25"/>
        <v>12.45241919902462</v>
      </c>
      <c r="I240">
        <f t="shared" si="26"/>
        <v>-27.053970994502833</v>
      </c>
      <c r="J240">
        <f t="shared" si="27"/>
        <v>9.2303965409804221</v>
      </c>
    </row>
    <row r="241" spans="1:10" x14ac:dyDescent="0.25">
      <c r="A241">
        <v>241</v>
      </c>
      <c r="B241">
        <v>611</v>
      </c>
      <c r="C241">
        <v>12.114755000000001</v>
      </c>
      <c r="D241">
        <f t="shared" si="21"/>
        <v>0.12114755000000001</v>
      </c>
      <c r="E241">
        <f t="shared" si="22"/>
        <v>3.1877723852896835</v>
      </c>
      <c r="F241">
        <f t="shared" si="23"/>
        <v>2.0294599018003274</v>
      </c>
      <c r="G241">
        <f t="shared" si="24"/>
        <v>10.161892780415478</v>
      </c>
      <c r="H241">
        <f t="shared" si="25"/>
        <v>3.2854833750596013</v>
      </c>
      <c r="I241">
        <f t="shared" si="26"/>
        <v>-26.46732966705423</v>
      </c>
      <c r="J241">
        <f t="shared" si="27"/>
        <v>9.2532297086343771</v>
      </c>
    </row>
    <row r="242" spans="1:10" x14ac:dyDescent="0.25">
      <c r="A242">
        <v>242</v>
      </c>
      <c r="B242">
        <v>610</v>
      </c>
      <c r="C242">
        <v>12.109650999999999</v>
      </c>
      <c r="D242">
        <f t="shared" si="21"/>
        <v>0.12109650999999999</v>
      </c>
      <c r="E242">
        <f t="shared" si="22"/>
        <v>3.1894864052406637</v>
      </c>
      <c r="F242">
        <f t="shared" si="23"/>
        <v>2.0327868852459017</v>
      </c>
      <c r="G242">
        <f t="shared" si="24"/>
        <v>10.172823529215011</v>
      </c>
      <c r="H242">
        <f t="shared" si="25"/>
        <v>10.684114599869041</v>
      </c>
      <c r="I242">
        <f t="shared" si="26"/>
        <v>-25.878764925417386</v>
      </c>
      <c r="J242">
        <f t="shared" si="27"/>
        <v>9.2761377391330981</v>
      </c>
    </row>
    <row r="243" spans="1:10" x14ac:dyDescent="0.25">
      <c r="A243">
        <v>243</v>
      </c>
      <c r="B243">
        <v>609</v>
      </c>
      <c r="C243">
        <v>12.093048</v>
      </c>
      <c r="D243">
        <f t="shared" si="21"/>
        <v>0.12093047999999999</v>
      </c>
      <c r="E243">
        <f t="shared" si="22"/>
        <v>3.1950721645735243</v>
      </c>
      <c r="F243">
        <f t="shared" si="23"/>
        <v>2.0361247947454846</v>
      </c>
      <c r="G243">
        <f t="shared" si="24"/>
        <v>10.208486136832546</v>
      </c>
      <c r="H243">
        <f t="shared" si="25"/>
        <v>10.663286800125233</v>
      </c>
      <c r="I243">
        <f t="shared" si="26"/>
        <v>-25.288267294645379</v>
      </c>
      <c r="J243">
        <f t="shared" si="27"/>
        <v>9.2991210012590724</v>
      </c>
    </row>
    <row r="244" spans="1:10" x14ac:dyDescent="0.25">
      <c r="A244">
        <v>244</v>
      </c>
      <c r="B244">
        <v>608</v>
      </c>
      <c r="C244">
        <v>12.076498000000001</v>
      </c>
      <c r="D244">
        <f t="shared" si="21"/>
        <v>0.12076498000000001</v>
      </c>
      <c r="E244">
        <f t="shared" si="22"/>
        <v>3.2006556056002342</v>
      </c>
      <c r="F244">
        <f t="shared" si="23"/>
        <v>2.0394736842105261</v>
      </c>
      <c r="G244">
        <f t="shared" si="24"/>
        <v>10.244196305660202</v>
      </c>
      <c r="H244">
        <f t="shared" si="25"/>
        <v>5.7644658069927583</v>
      </c>
      <c r="I244">
        <f t="shared" si="26"/>
        <v>-24.695827237456399</v>
      </c>
      <c r="J244">
        <f t="shared" si="27"/>
        <v>9.3221798662209849</v>
      </c>
    </row>
    <row r="245" spans="1:10" x14ac:dyDescent="0.25">
      <c r="A245">
        <v>245</v>
      </c>
      <c r="B245">
        <v>607</v>
      </c>
      <c r="C245">
        <v>12.067553</v>
      </c>
      <c r="D245">
        <f t="shared" si="21"/>
        <v>0.12067553</v>
      </c>
      <c r="E245">
        <f t="shared" si="22"/>
        <v>3.2036798327746352</v>
      </c>
      <c r="F245">
        <f t="shared" si="23"/>
        <v>2.0428336079077432</v>
      </c>
      <c r="G245">
        <f t="shared" si="24"/>
        <v>10.263564470926914</v>
      </c>
      <c r="H245">
        <f t="shared" si="25"/>
        <v>10.857424695112986</v>
      </c>
      <c r="I245">
        <f t="shared" si="26"/>
        <v>-24.101435153719763</v>
      </c>
      <c r="J245">
        <f t="shared" si="27"/>
        <v>9.3453147076737171</v>
      </c>
    </row>
    <row r="246" spans="1:10" x14ac:dyDescent="0.25">
      <c r="A246">
        <v>246</v>
      </c>
      <c r="B246">
        <v>606</v>
      </c>
      <c r="C246">
        <v>12.050708999999999</v>
      </c>
      <c r="D246">
        <f t="shared" si="21"/>
        <v>0.12050709</v>
      </c>
      <c r="E246">
        <f t="shared" si="22"/>
        <v>3.209387010923042</v>
      </c>
      <c r="F246">
        <f t="shared" si="23"/>
        <v>2.0462046204620461</v>
      </c>
      <c r="G246">
        <f t="shared" si="24"/>
        <v>10.300164985881539</v>
      </c>
      <c r="H246">
        <f t="shared" si="25"/>
        <v>5.5567430486951608</v>
      </c>
      <c r="I246">
        <f t="shared" si="26"/>
        <v>-23.505081379937906</v>
      </c>
      <c r="J246">
        <f t="shared" si="27"/>
        <v>9.368525901738499</v>
      </c>
    </row>
    <row r="247" spans="1:10" x14ac:dyDescent="0.25">
      <c r="A247">
        <v>247</v>
      </c>
      <c r="B247">
        <v>605</v>
      </c>
      <c r="C247">
        <v>12.04209</v>
      </c>
      <c r="D247">
        <f t="shared" si="21"/>
        <v>0.1204209</v>
      </c>
      <c r="E247">
        <f t="shared" si="22"/>
        <v>3.212313614816074</v>
      </c>
      <c r="F247">
        <f t="shared" si="23"/>
        <v>2.049586776859504</v>
      </c>
      <c r="G247">
        <f t="shared" si="24"/>
        <v>10.318958759932713</v>
      </c>
      <c r="H247">
        <f t="shared" si="25"/>
        <v>18.679455602486726</v>
      </c>
      <c r="I247">
        <f t="shared" si="26"/>
        <v>-22.906756188722056</v>
      </c>
      <c r="J247">
        <f t="shared" si="27"/>
        <v>9.3918138270233307</v>
      </c>
    </row>
    <row r="248" spans="1:10" x14ac:dyDescent="0.25">
      <c r="A248">
        <v>248</v>
      </c>
      <c r="B248">
        <v>604</v>
      </c>
      <c r="C248">
        <v>12.013170000000001</v>
      </c>
      <c r="D248">
        <f t="shared" si="21"/>
        <v>0.12013170000000001</v>
      </c>
      <c r="E248">
        <f t="shared" si="22"/>
        <v>3.2221646132739736</v>
      </c>
      <c r="F248">
        <f t="shared" si="23"/>
        <v>2.052980132450331</v>
      </c>
      <c r="G248">
        <f t="shared" si="24"/>
        <v>10.382344795035015</v>
      </c>
      <c r="H248">
        <f t="shared" si="25"/>
        <v>13.085625078593425</v>
      </c>
      <c r="I248">
        <f t="shared" si="26"/>
        <v>-22.306449788263706</v>
      </c>
      <c r="J248">
        <f t="shared" si="27"/>
        <v>9.4151788646435435</v>
      </c>
    </row>
    <row r="249" spans="1:10" x14ac:dyDescent="0.25">
      <c r="A249">
        <v>249</v>
      </c>
      <c r="B249">
        <v>603</v>
      </c>
      <c r="C249">
        <v>11.992979999999999</v>
      </c>
      <c r="D249">
        <f t="shared" si="21"/>
        <v>0.11992979999999999</v>
      </c>
      <c r="E249">
        <f t="shared" si="22"/>
        <v>3.229070493438829</v>
      </c>
      <c r="F249">
        <f t="shared" si="23"/>
        <v>2.0563847429519071</v>
      </c>
      <c r="G249">
        <f t="shared" si="24"/>
        <v>10.426896251597283</v>
      </c>
      <c r="H249">
        <f t="shared" si="25"/>
        <v>8.4719104262088241</v>
      </c>
      <c r="I249">
        <f t="shared" si="26"/>
        <v>-21.704152321800507</v>
      </c>
      <c r="J249">
        <f t="shared" si="27"/>
        <v>9.4386213982425975</v>
      </c>
    </row>
    <row r="250" spans="1:10" x14ac:dyDescent="0.25">
      <c r="A250">
        <v>250</v>
      </c>
      <c r="B250">
        <v>602</v>
      </c>
      <c r="C250">
        <v>11.979925</v>
      </c>
      <c r="D250">
        <f t="shared" si="21"/>
        <v>0.11979925</v>
      </c>
      <c r="E250">
        <f t="shared" si="22"/>
        <v>3.2335484583608096</v>
      </c>
      <c r="F250">
        <f t="shared" si="23"/>
        <v>2.0598006644518274</v>
      </c>
      <c r="G250">
        <f t="shared" si="24"/>
        <v>10.455835632567569</v>
      </c>
      <c r="H250">
        <f t="shared" si="25"/>
        <v>3.9116928812023848</v>
      </c>
      <c r="I250">
        <f t="shared" si="26"/>
        <v>-21.099853867076604</v>
      </c>
      <c r="J250">
        <f t="shared" si="27"/>
        <v>9.4621418140130782</v>
      </c>
    </row>
    <row r="251" spans="1:10" x14ac:dyDescent="0.25">
      <c r="A251">
        <v>251</v>
      </c>
      <c r="B251">
        <v>601</v>
      </c>
      <c r="C251">
        <v>11.973893</v>
      </c>
      <c r="D251">
        <f t="shared" ref="D251:D314" si="28">C251/100</f>
        <v>0.11973893000000001</v>
      </c>
      <c r="E251">
        <f t="shared" ref="E251:E314" si="29">((1-D251)^2)/(2*D251)</f>
        <v>3.2356208267333977</v>
      </c>
      <c r="F251">
        <f t="shared" ref="F251:F314" si="30">1240/B251</f>
        <v>2.0632279534109816</v>
      </c>
      <c r="G251">
        <f t="shared" ref="G251:G314" si="31">(E251)^2</f>
        <v>10.469242134390916</v>
      </c>
      <c r="H251">
        <f t="shared" ref="H251:H314" si="32">(G252-G251)/(F252-F251)</f>
        <v>7.1977824243221971</v>
      </c>
      <c r="I251">
        <f t="shared" ref="I251:I314" si="33">$R$4*F251+$R$5</f>
        <v>-20.493544435797958</v>
      </c>
      <c r="J251">
        <f t="shared" ref="J251:J314" si="34">$O$10*F251+$O$11</f>
        <v>9.485740500717899</v>
      </c>
    </row>
    <row r="252" spans="1:10" x14ac:dyDescent="0.25">
      <c r="A252">
        <v>252</v>
      </c>
      <c r="B252">
        <v>600</v>
      </c>
      <c r="C252">
        <v>11.962783</v>
      </c>
      <c r="D252">
        <f t="shared" si="28"/>
        <v>0.11962783</v>
      </c>
      <c r="E252">
        <f t="shared" si="29"/>
        <v>3.2394433540694876</v>
      </c>
      <c r="F252">
        <f t="shared" si="30"/>
        <v>2.0666666666666669</v>
      </c>
      <c r="G252">
        <f t="shared" si="31"/>
        <v>10.493993244224971</v>
      </c>
      <c r="H252">
        <f t="shared" si="32"/>
        <v>11.980886308348579</v>
      </c>
      <c r="I252">
        <f t="shared" si="33"/>
        <v>-19.885213973081648</v>
      </c>
      <c r="J252">
        <f t="shared" si="34"/>
        <v>9.5094178497117383</v>
      </c>
    </row>
    <row r="253" spans="1:10" x14ac:dyDescent="0.25">
      <c r="A253">
        <v>253</v>
      </c>
      <c r="B253">
        <v>599</v>
      </c>
      <c r="C253">
        <v>11.944304000000001</v>
      </c>
      <c r="D253">
        <f t="shared" si="28"/>
        <v>0.11944304</v>
      </c>
      <c r="E253">
        <f t="shared" si="29"/>
        <v>3.2458172523256343</v>
      </c>
      <c r="F253">
        <f t="shared" si="30"/>
        <v>2.0701168614357264</v>
      </c>
      <c r="G253">
        <f t="shared" si="31"/>
        <v>10.535329635494731</v>
      </c>
      <c r="H253">
        <f t="shared" si="32"/>
        <v>13.16272547969332</v>
      </c>
      <c r="I253">
        <f t="shared" si="33"/>
        <v>-19.274852356900567</v>
      </c>
      <c r="J253">
        <f t="shared" si="34"/>
        <v>9.5331742549626526</v>
      </c>
    </row>
    <row r="254" spans="1:10" x14ac:dyDescent="0.25">
      <c r="A254">
        <v>254</v>
      </c>
      <c r="B254">
        <v>598</v>
      </c>
      <c r="C254">
        <v>11.924042999999999</v>
      </c>
      <c r="D254">
        <f t="shared" si="28"/>
        <v>0.11924042999999999</v>
      </c>
      <c r="E254">
        <f t="shared" si="29"/>
        <v>3.2528288439859914</v>
      </c>
      <c r="F254">
        <f t="shared" si="30"/>
        <v>2.0735785953177257</v>
      </c>
      <c r="G254">
        <f t="shared" si="31"/>
        <v>10.580895488267242</v>
      </c>
      <c r="H254">
        <f t="shared" si="32"/>
        <v>10.724340050947236</v>
      </c>
      <c r="I254">
        <f t="shared" si="33"/>
        <v>-18.662449397521584</v>
      </c>
      <c r="J254">
        <f t="shared" si="34"/>
        <v>9.5570101130739342</v>
      </c>
    </row>
    <row r="255" spans="1:10" x14ac:dyDescent="0.25">
      <c r="A255">
        <v>255</v>
      </c>
      <c r="B255">
        <v>597</v>
      </c>
      <c r="C255">
        <v>11.907564000000001</v>
      </c>
      <c r="D255">
        <f t="shared" si="28"/>
        <v>0.11907564000000001</v>
      </c>
      <c r="E255">
        <f t="shared" si="29"/>
        <v>3.2585494734330611</v>
      </c>
      <c r="F255">
        <f t="shared" si="30"/>
        <v>2.0770519262981573</v>
      </c>
      <c r="G255">
        <f t="shared" si="31"/>
        <v>10.61814467081088</v>
      </c>
      <c r="H255">
        <f t="shared" si="32"/>
        <v>7.4612560131752064</v>
      </c>
      <c r="I255">
        <f t="shared" si="33"/>
        <v>-18.047994836938642</v>
      </c>
      <c r="J255">
        <f t="shared" si="34"/>
        <v>9.5809258233061936</v>
      </c>
    </row>
    <row r="256" spans="1:10" x14ac:dyDescent="0.25">
      <c r="A256">
        <v>256</v>
      </c>
      <c r="B256">
        <v>596</v>
      </c>
      <c r="C256">
        <v>11.896105</v>
      </c>
      <c r="D256">
        <f t="shared" si="28"/>
        <v>0.11896105</v>
      </c>
      <c r="E256">
        <f t="shared" si="29"/>
        <v>3.2625369035373444</v>
      </c>
      <c r="F256">
        <f t="shared" si="30"/>
        <v>2.0805369127516777</v>
      </c>
      <c r="G256">
        <f t="shared" si="31"/>
        <v>10.644147046943043</v>
      </c>
      <c r="H256">
        <f t="shared" si="32"/>
        <v>6.3113031286439893</v>
      </c>
      <c r="I256">
        <f t="shared" si="33"/>
        <v>-17.431478348300004</v>
      </c>
      <c r="J256">
        <f t="shared" si="34"/>
        <v>9.6049217875996362</v>
      </c>
    </row>
    <row r="257" spans="1:10" x14ac:dyDescent="0.25">
      <c r="A257">
        <v>257</v>
      </c>
      <c r="B257">
        <v>595</v>
      </c>
      <c r="C257">
        <v>11.886407999999999</v>
      </c>
      <c r="D257">
        <f t="shared" si="28"/>
        <v>0.11886408</v>
      </c>
      <c r="E257">
        <f t="shared" si="29"/>
        <v>3.2659172961009175</v>
      </c>
      <c r="F257">
        <f t="shared" si="30"/>
        <v>2.0840336134453783</v>
      </c>
      <c r="G257">
        <f t="shared" si="31"/>
        <v>10.666215784971127</v>
      </c>
      <c r="H257">
        <f t="shared" si="32"/>
        <v>14.772818861037598</v>
      </c>
      <c r="I257">
        <f t="shared" si="33"/>
        <v>-16.812889535329759</v>
      </c>
      <c r="J257">
        <f t="shared" si="34"/>
        <v>9.6289984105965871</v>
      </c>
    </row>
    <row r="258" spans="1:10" x14ac:dyDescent="0.25">
      <c r="A258">
        <v>258</v>
      </c>
      <c r="B258">
        <v>594</v>
      </c>
      <c r="C258">
        <v>11.863735999999999</v>
      </c>
      <c r="D258">
        <f t="shared" si="28"/>
        <v>0.11863736</v>
      </c>
      <c r="E258">
        <f t="shared" si="29"/>
        <v>3.2738426714306925</v>
      </c>
      <c r="F258">
        <f t="shared" si="30"/>
        <v>2.0875420875420874</v>
      </c>
      <c r="G258">
        <f t="shared" si="31"/>
        <v>10.718045837280453</v>
      </c>
      <c r="H258">
        <f t="shared" si="32"/>
        <v>12.447557687508748</v>
      </c>
      <c r="I258">
        <f t="shared" si="33"/>
        <v>-16.192217931743585</v>
      </c>
      <c r="J258">
        <f t="shared" si="34"/>
        <v>9.6531560996642316</v>
      </c>
    </row>
    <row r="259" spans="1:10" x14ac:dyDescent="0.25">
      <c r="A259">
        <v>259</v>
      </c>
      <c r="B259">
        <v>593</v>
      </c>
      <c r="C259">
        <v>11.844678999999999</v>
      </c>
      <c r="D259">
        <f t="shared" si="28"/>
        <v>0.11844679</v>
      </c>
      <c r="E259">
        <f t="shared" si="29"/>
        <v>3.280528168223487</v>
      </c>
      <c r="F259">
        <f t="shared" si="30"/>
        <v>2.0910623946037101</v>
      </c>
      <c r="G259">
        <f t="shared" si="31"/>
        <v>10.761865062507747</v>
      </c>
      <c r="H259">
        <f t="shared" si="32"/>
        <v>2.5809026361298035</v>
      </c>
      <c r="I259">
        <f t="shared" si="33"/>
        <v>-15.569453000657802</v>
      </c>
      <c r="J259">
        <f t="shared" si="34"/>
        <v>9.6773952649176067</v>
      </c>
    </row>
    <row r="260" spans="1:10" x14ac:dyDescent="0.25">
      <c r="A260">
        <v>260</v>
      </c>
      <c r="B260">
        <v>592</v>
      </c>
      <c r="C260">
        <v>11.840726999999999</v>
      </c>
      <c r="D260">
        <f t="shared" si="28"/>
        <v>0.11840727</v>
      </c>
      <c r="E260">
        <f t="shared" si="29"/>
        <v>3.2819173247928655</v>
      </c>
      <c r="F260">
        <f t="shared" si="30"/>
        <v>2.0945945945945947</v>
      </c>
      <c r="G260">
        <f t="shared" si="31"/>
        <v>10.770981326775559</v>
      </c>
      <c r="H260">
        <f t="shared" si="32"/>
        <v>22.9251987327075</v>
      </c>
      <c r="I260">
        <f t="shared" si="33"/>
        <v>-14.944584133994169</v>
      </c>
      <c r="J260">
        <f t="shared" si="34"/>
        <v>9.7017163192427791</v>
      </c>
    </row>
    <row r="261" spans="1:10" x14ac:dyDescent="0.25">
      <c r="A261">
        <v>261</v>
      </c>
      <c r="B261">
        <v>591</v>
      </c>
      <c r="C261">
        <v>11.805695</v>
      </c>
      <c r="D261">
        <f t="shared" si="28"/>
        <v>0.11805694999999999</v>
      </c>
      <c r="E261">
        <f t="shared" si="29"/>
        <v>3.2942725669403736</v>
      </c>
      <c r="F261">
        <f t="shared" si="30"/>
        <v>2.0981387478849407</v>
      </c>
      <c r="G261">
        <f t="shared" si="31"/>
        <v>10.852231745295919</v>
      </c>
      <c r="H261">
        <f t="shared" si="32"/>
        <v>-0.44758753708602561</v>
      </c>
      <c r="I261">
        <f t="shared" si="33"/>
        <v>-14.317600651876489</v>
      </c>
      <c r="J261">
        <f t="shared" si="34"/>
        <v>9.7261196783203214</v>
      </c>
    </row>
    <row r="262" spans="1:10" x14ac:dyDescent="0.25">
      <c r="A262">
        <v>262</v>
      </c>
      <c r="B262">
        <v>590</v>
      </c>
      <c r="C262">
        <v>11.806378</v>
      </c>
      <c r="D262">
        <f t="shared" si="28"/>
        <v>0.11806378000000001</v>
      </c>
      <c r="E262">
        <f t="shared" si="29"/>
        <v>3.2940309726991988</v>
      </c>
      <c r="F262">
        <f t="shared" si="30"/>
        <v>2.1016949152542375</v>
      </c>
      <c r="G262">
        <f t="shared" si="31"/>
        <v>10.85064004910163</v>
      </c>
      <c r="H262">
        <f t="shared" si="32"/>
        <v>11.890096042640337</v>
      </c>
      <c r="I262">
        <f t="shared" si="33"/>
        <v>-13.688491802022725</v>
      </c>
      <c r="J262">
        <f t="shared" si="34"/>
        <v>9.7506057606489769</v>
      </c>
    </row>
    <row r="263" spans="1:10" x14ac:dyDescent="0.25">
      <c r="A263">
        <v>263</v>
      </c>
      <c r="B263">
        <v>589</v>
      </c>
      <c r="C263">
        <v>11.788217</v>
      </c>
      <c r="D263">
        <f t="shared" si="28"/>
        <v>0.11788216999999999</v>
      </c>
      <c r="E263">
        <f t="shared" si="29"/>
        <v>3.3004646334721737</v>
      </c>
      <c r="F263">
        <f t="shared" si="30"/>
        <v>2.1052631578947367</v>
      </c>
      <c r="G263">
        <f t="shared" si="31"/>
        <v>10.893066796800611</v>
      </c>
      <c r="H263">
        <f t="shared" si="32"/>
        <v>8.7826109229335234</v>
      </c>
      <c r="I263">
        <f t="shared" si="33"/>
        <v>-13.057246759130521</v>
      </c>
      <c r="J263">
        <f t="shared" si="34"/>
        <v>9.7751749875695761</v>
      </c>
    </row>
    <row r="264" spans="1:10" x14ac:dyDescent="0.25">
      <c r="A264">
        <v>264</v>
      </c>
      <c r="B264">
        <v>588</v>
      </c>
      <c r="C264">
        <v>11.774816</v>
      </c>
      <c r="D264">
        <f t="shared" si="28"/>
        <v>0.11774815999999999</v>
      </c>
      <c r="E264">
        <f t="shared" si="29"/>
        <v>3.3052249359284498</v>
      </c>
      <c r="F264">
        <f t="shared" si="30"/>
        <v>2.1088435374149661</v>
      </c>
      <c r="G264">
        <f t="shared" si="31"/>
        <v>10.924511877083225</v>
      </c>
      <c r="H264">
        <f t="shared" si="32"/>
        <v>22.825911290620198</v>
      </c>
      <c r="I264">
        <f t="shared" si="33"/>
        <v>-12.423854624255625</v>
      </c>
      <c r="J264">
        <f t="shared" si="34"/>
        <v>9.7998277832892295</v>
      </c>
    </row>
    <row r="265" spans="1:10" x14ac:dyDescent="0.25">
      <c r="A265">
        <v>265</v>
      </c>
      <c r="B265">
        <v>587</v>
      </c>
      <c r="C265">
        <v>11.740103</v>
      </c>
      <c r="D265">
        <f t="shared" si="28"/>
        <v>0.11740102999999999</v>
      </c>
      <c r="E265">
        <f t="shared" si="29"/>
        <v>3.3176069317494954</v>
      </c>
      <c r="F265">
        <f t="shared" si="30"/>
        <v>2.1124361158432707</v>
      </c>
      <c r="G265">
        <f t="shared" si="31"/>
        <v>11.006515753592302</v>
      </c>
      <c r="H265">
        <f t="shared" si="32"/>
        <v>4.8668782226345906</v>
      </c>
      <c r="I265">
        <f t="shared" si="33"/>
        <v>-11.788304424185299</v>
      </c>
      <c r="J265">
        <f t="shared" si="34"/>
        <v>9.8245645749057093</v>
      </c>
    </row>
    <row r="266" spans="1:10" x14ac:dyDescent="0.25">
      <c r="A266">
        <v>266</v>
      </c>
      <c r="B266">
        <v>586</v>
      </c>
      <c r="C266">
        <v>11.73272</v>
      </c>
      <c r="D266">
        <f t="shared" si="28"/>
        <v>0.11732720000000001</v>
      </c>
      <c r="E266">
        <f t="shared" si="29"/>
        <v>3.3202500011073308</v>
      </c>
      <c r="F266">
        <f t="shared" si="30"/>
        <v>2.1160409556313993</v>
      </c>
      <c r="G266">
        <f t="shared" si="31"/>
        <v>11.024060069853231</v>
      </c>
      <c r="H266">
        <f t="shared" si="32"/>
        <v>5.4443064293156418</v>
      </c>
      <c r="I266">
        <f t="shared" si="33"/>
        <v>-11.150585110804116</v>
      </c>
      <c r="J266">
        <f t="shared" si="34"/>
        <v>9.8493857924321446</v>
      </c>
    </row>
    <row r="267" spans="1:10" x14ac:dyDescent="0.25">
      <c r="A267">
        <v>267</v>
      </c>
      <c r="B267">
        <v>585</v>
      </c>
      <c r="C267">
        <v>11.724451</v>
      </c>
      <c r="D267">
        <f t="shared" si="28"/>
        <v>0.11724451</v>
      </c>
      <c r="E267">
        <f t="shared" si="29"/>
        <v>3.3232142602034846</v>
      </c>
      <c r="F267">
        <f t="shared" si="30"/>
        <v>2.1196581196581197</v>
      </c>
      <c r="G267">
        <f t="shared" si="31"/>
        <v>11.043753019219794</v>
      </c>
      <c r="H267">
        <f t="shared" si="32"/>
        <v>16.059999470791695</v>
      </c>
      <c r="I267">
        <f t="shared" si="33"/>
        <v>-10.510685560454078</v>
      </c>
      <c r="J267">
        <f t="shared" si="34"/>
        <v>9.8742918688219188</v>
      </c>
    </row>
    <row r="268" spans="1:10" x14ac:dyDescent="0.25">
      <c r="A268">
        <v>268</v>
      </c>
      <c r="B268">
        <v>584</v>
      </c>
      <c r="C268">
        <v>11.700087</v>
      </c>
      <c r="D268">
        <f t="shared" si="28"/>
        <v>0.11700086999999999</v>
      </c>
      <c r="E268">
        <f t="shared" si="29"/>
        <v>3.3319729314010949</v>
      </c>
      <c r="F268">
        <f t="shared" si="30"/>
        <v>2.1232876712328768</v>
      </c>
      <c r="G268">
        <f t="shared" si="31"/>
        <v>11.102043615589604</v>
      </c>
      <c r="H268">
        <f t="shared" si="32"/>
        <v>17.433708573261715</v>
      </c>
      <c r="I268">
        <f t="shared" si="33"/>
        <v>-9.868594573287794</v>
      </c>
      <c r="J268">
        <f t="shared" si="34"/>
        <v>9.8992832399938493</v>
      </c>
    </row>
    <row r="269" spans="1:10" x14ac:dyDescent="0.25">
      <c r="A269">
        <v>269</v>
      </c>
      <c r="B269">
        <v>583</v>
      </c>
      <c r="C269">
        <v>11.673736999999999</v>
      </c>
      <c r="D269">
        <f t="shared" si="28"/>
        <v>0.11673736999999999</v>
      </c>
      <c r="E269">
        <f t="shared" si="29"/>
        <v>3.3414872784718255</v>
      </c>
      <c r="F269">
        <f t="shared" si="30"/>
        <v>2.1269296740994856</v>
      </c>
      <c r="G269">
        <f t="shared" si="31"/>
        <v>11.165537232189047</v>
      </c>
      <c r="H269">
        <f t="shared" si="32"/>
        <v>1.1226916004800334</v>
      </c>
      <c r="I269">
        <f t="shared" si="33"/>
        <v>-9.2243008726149469</v>
      </c>
      <c r="J269">
        <f t="shared" si="34"/>
        <v>9.9243603448576216</v>
      </c>
    </row>
    <row r="270" spans="1:10" x14ac:dyDescent="0.25">
      <c r="A270">
        <v>270</v>
      </c>
      <c r="B270">
        <v>582</v>
      </c>
      <c r="C270">
        <v>11.672041</v>
      </c>
      <c r="D270">
        <f t="shared" si="28"/>
        <v>0.11672041</v>
      </c>
      <c r="E270">
        <f t="shared" si="29"/>
        <v>3.342101154847589</v>
      </c>
      <c r="F270">
        <f t="shared" si="30"/>
        <v>2.1305841924398625</v>
      </c>
      <c r="G270">
        <f t="shared" si="31"/>
        <v>11.169640129233589</v>
      </c>
      <c r="H270">
        <f t="shared" si="32"/>
        <v>12.365860423346147</v>
      </c>
      <c r="I270">
        <f t="shared" si="33"/>
        <v>-8.5777931042422324</v>
      </c>
      <c r="J270">
        <f t="shared" si="34"/>
        <v>9.9495236253394808</v>
      </c>
    </row>
    <row r="271" spans="1:10" x14ac:dyDescent="0.25">
      <c r="A271">
        <v>271</v>
      </c>
      <c r="B271">
        <v>581</v>
      </c>
      <c r="C271">
        <v>11.65335</v>
      </c>
      <c r="D271">
        <f t="shared" si="28"/>
        <v>0.1165335</v>
      </c>
      <c r="E271">
        <f t="shared" si="29"/>
        <v>3.3488784625118533</v>
      </c>
      <c r="F271">
        <f t="shared" si="30"/>
        <v>2.1342512908777969</v>
      </c>
      <c r="G271">
        <f t="shared" si="31"/>
        <v>11.214986956675755</v>
      </c>
      <c r="H271">
        <f t="shared" si="32"/>
        <v>19.888842592559254</v>
      </c>
      <c r="I271">
        <f t="shared" si="33"/>
        <v>-7.9290598358061857</v>
      </c>
      <c r="J271">
        <f t="shared" si="34"/>
        <v>9.9747735264081978</v>
      </c>
    </row>
    <row r="272" spans="1:10" x14ac:dyDescent="0.25">
      <c r="A272">
        <v>272</v>
      </c>
      <c r="B272">
        <v>580</v>
      </c>
      <c r="C272">
        <v>11.623391</v>
      </c>
      <c r="D272">
        <f t="shared" si="28"/>
        <v>0.11623391</v>
      </c>
      <c r="E272">
        <f t="shared" si="29"/>
        <v>3.359787612039757</v>
      </c>
      <c r="F272">
        <f t="shared" si="30"/>
        <v>2.1379310344827585</v>
      </c>
      <c r="G272">
        <f t="shared" si="31"/>
        <v>11.288172798015813</v>
      </c>
      <c r="H272">
        <f t="shared" si="32"/>
        <v>6.9045214126960168</v>
      </c>
      <c r="I272">
        <f t="shared" si="33"/>
        <v>-7.2780895560997578</v>
      </c>
      <c r="J272">
        <f t="shared" si="34"/>
        <v>10.000110496101289</v>
      </c>
    </row>
    <row r="273" spans="1:10" x14ac:dyDescent="0.25">
      <c r="A273">
        <v>273</v>
      </c>
      <c r="B273">
        <v>579</v>
      </c>
      <c r="C273">
        <v>11.613014</v>
      </c>
      <c r="D273">
        <f t="shared" si="28"/>
        <v>0.11613013999999999</v>
      </c>
      <c r="E273">
        <f t="shared" si="29"/>
        <v>3.3635795557312673</v>
      </c>
      <c r="F273">
        <f t="shared" si="30"/>
        <v>2.1416234887737478</v>
      </c>
      <c r="G273">
        <f t="shared" si="31"/>
        <v>11.31366742773335</v>
      </c>
      <c r="H273">
        <f t="shared" si="32"/>
        <v>16.377971425167122</v>
      </c>
      <c r="I273">
        <f t="shared" si="33"/>
        <v>-6.6248706743908201</v>
      </c>
      <c r="J273">
        <f t="shared" si="34"/>
        <v>10.025534985551527</v>
      </c>
    </row>
    <row r="274" spans="1:10" x14ac:dyDescent="0.25">
      <c r="A274">
        <v>274</v>
      </c>
      <c r="B274">
        <v>578</v>
      </c>
      <c r="C274">
        <v>11.588436</v>
      </c>
      <c r="D274">
        <f t="shared" si="28"/>
        <v>0.11588435999999999</v>
      </c>
      <c r="E274">
        <f t="shared" si="29"/>
        <v>3.3725882633886473</v>
      </c>
      <c r="F274">
        <f t="shared" si="30"/>
        <v>2.1453287197231834</v>
      </c>
      <c r="G274">
        <f t="shared" si="31"/>
        <v>11.374351594346852</v>
      </c>
      <c r="H274">
        <f t="shared" si="32"/>
        <v>7.0622688026438318</v>
      </c>
      <c r="I274">
        <f t="shared" si="33"/>
        <v>-5.9693915197348133</v>
      </c>
      <c r="J274">
        <f t="shared" si="34"/>
        <v>10.051047449013701</v>
      </c>
    </row>
    <row r="275" spans="1:10" x14ac:dyDescent="0.25">
      <c r="A275">
        <v>275</v>
      </c>
      <c r="B275">
        <v>577</v>
      </c>
      <c r="C275">
        <v>11.577854</v>
      </c>
      <c r="D275">
        <f t="shared" si="28"/>
        <v>0.11577854</v>
      </c>
      <c r="E275">
        <f t="shared" si="29"/>
        <v>3.3764788808207964</v>
      </c>
      <c r="F275">
        <f t="shared" si="30"/>
        <v>2.149046793760832</v>
      </c>
      <c r="G275">
        <f t="shared" si="31"/>
        <v>11.400609632628857</v>
      </c>
      <c r="H275">
        <f t="shared" si="32"/>
        <v>16.958749608325281</v>
      </c>
      <c r="I275">
        <f t="shared" si="33"/>
        <v>-5.3116403402793253</v>
      </c>
      <c r="J275">
        <f t="shared" si="34"/>
        <v>10.076648343891689</v>
      </c>
    </row>
    <row r="276" spans="1:10" x14ac:dyDescent="0.25">
      <c r="A276">
        <v>276</v>
      </c>
      <c r="B276">
        <v>576</v>
      </c>
      <c r="C276">
        <v>11.552485000000001</v>
      </c>
      <c r="D276">
        <f t="shared" si="28"/>
        <v>0.11552485000000001</v>
      </c>
      <c r="E276">
        <f t="shared" si="29"/>
        <v>3.3858355625111067</v>
      </c>
      <c r="F276">
        <f t="shared" si="30"/>
        <v>2.1527777777777777</v>
      </c>
      <c r="G276">
        <f t="shared" si="31"/>
        <v>11.463882456364903</v>
      </c>
      <c r="H276">
        <f t="shared" si="32"/>
        <v>8.6793652914265937</v>
      </c>
      <c r="I276">
        <f t="shared" si="33"/>
        <v>-4.6516053025618476</v>
      </c>
      <c r="J276">
        <f t="shared" si="34"/>
        <v>10.10233813076578</v>
      </c>
    </row>
    <row r="277" spans="1:10" x14ac:dyDescent="0.25">
      <c r="A277">
        <v>277</v>
      </c>
      <c r="B277">
        <v>575</v>
      </c>
      <c r="C277">
        <v>11.539527</v>
      </c>
      <c r="D277">
        <f t="shared" si="28"/>
        <v>0.11539526999999999</v>
      </c>
      <c r="E277">
        <f t="shared" si="29"/>
        <v>3.3906308652788493</v>
      </c>
      <c r="F277">
        <f t="shared" si="30"/>
        <v>2.1565217391304348</v>
      </c>
      <c r="G277">
        <f t="shared" si="31"/>
        <v>11.496377664581598</v>
      </c>
      <c r="H277">
        <f t="shared" si="32"/>
        <v>15.545397238777715</v>
      </c>
      <c r="I277">
        <f t="shared" si="33"/>
        <v>-3.989274490800085</v>
      </c>
      <c r="J277">
        <f t="shared" si="34"/>
        <v>10.128117273420305</v>
      </c>
    </row>
    <row r="278" spans="1:10" x14ac:dyDescent="0.25">
      <c r="A278">
        <v>278</v>
      </c>
      <c r="B278">
        <v>574</v>
      </c>
      <c r="C278">
        <v>11.516356999999999</v>
      </c>
      <c r="D278">
        <f t="shared" si="28"/>
        <v>0.11516356999999999</v>
      </c>
      <c r="E278">
        <f t="shared" si="29"/>
        <v>3.3992325344514107</v>
      </c>
      <c r="F278">
        <f t="shared" si="30"/>
        <v>2.1602787456445993</v>
      </c>
      <c r="G278">
        <f t="shared" si="31"/>
        <v>11.554781823272961</v>
      </c>
      <c r="H278">
        <f t="shared" si="32"/>
        <v>11.864896944098874</v>
      </c>
      <c r="I278">
        <f t="shared" si="33"/>
        <v>-3.3246359061751036</v>
      </c>
      <c r="J278">
        <f t="shared" si="34"/>
        <v>10.153986238871534</v>
      </c>
    </row>
    <row r="279" spans="1:10" x14ac:dyDescent="0.25">
      <c r="A279">
        <v>279</v>
      </c>
      <c r="B279">
        <v>573</v>
      </c>
      <c r="C279">
        <v>11.498714</v>
      </c>
      <c r="D279">
        <f t="shared" si="28"/>
        <v>0.11498714</v>
      </c>
      <c r="E279">
        <f t="shared" si="29"/>
        <v>3.4058059117105599</v>
      </c>
      <c r="F279">
        <f t="shared" si="30"/>
        <v>2.1640488656195465</v>
      </c>
      <c r="G279">
        <f t="shared" si="31"/>
        <v>11.599513908242598</v>
      </c>
      <c r="H279">
        <f t="shared" si="32"/>
        <v>13.221370602070534</v>
      </c>
      <c r="I279">
        <f t="shared" si="33"/>
        <v>-2.6576774661062927</v>
      </c>
      <c r="J279">
        <f t="shared" si="34"/>
        <v>10.179945497395893</v>
      </c>
    </row>
    <row r="280" spans="1:10" x14ac:dyDescent="0.25">
      <c r="A280">
        <v>280</v>
      </c>
      <c r="B280">
        <v>572</v>
      </c>
      <c r="C280">
        <v>11.479089999999999</v>
      </c>
      <c r="D280">
        <f t="shared" si="28"/>
        <v>0.11479089999999999</v>
      </c>
      <c r="E280">
        <f t="shared" si="29"/>
        <v>3.4131414194104672</v>
      </c>
      <c r="F280">
        <f t="shared" si="30"/>
        <v>2.1678321678321679</v>
      </c>
      <c r="G280">
        <f t="shared" si="31"/>
        <v>11.649534348895299</v>
      </c>
      <c r="H280">
        <f t="shared" si="32"/>
        <v>16.022978739969542</v>
      </c>
      <c r="I280">
        <f t="shared" si="33"/>
        <v>-1.9883870035199038</v>
      </c>
      <c r="J280">
        <f t="shared" si="34"/>
        <v>10.205995522558446</v>
      </c>
    </row>
    <row r="281" spans="1:10" x14ac:dyDescent="0.25">
      <c r="A281">
        <v>281</v>
      </c>
      <c r="B281">
        <v>571</v>
      </c>
      <c r="C281">
        <v>11.455372000000001</v>
      </c>
      <c r="D281">
        <f t="shared" si="28"/>
        <v>0.11455372000000001</v>
      </c>
      <c r="E281">
        <f t="shared" si="29"/>
        <v>3.4220412692221531</v>
      </c>
      <c r="F281">
        <f t="shared" si="30"/>
        <v>2.1716287215411558</v>
      </c>
      <c r="G281">
        <f t="shared" si="31"/>
        <v>11.710366448259565</v>
      </c>
      <c r="H281">
        <f t="shared" si="32"/>
        <v>15.449640950662126</v>
      </c>
      <c r="I281">
        <f t="shared" si="33"/>
        <v>-1.3167522661082671</v>
      </c>
      <c r="J281">
        <f t="shared" si="34"/>
        <v>10.232136791241709</v>
      </c>
    </row>
    <row r="282" spans="1:10" x14ac:dyDescent="0.25">
      <c r="A282">
        <v>282</v>
      </c>
      <c r="B282">
        <v>570</v>
      </c>
      <c r="C282">
        <v>11.432575</v>
      </c>
      <c r="D282">
        <f t="shared" si="28"/>
        <v>0.11432575</v>
      </c>
      <c r="E282">
        <f t="shared" si="29"/>
        <v>3.430630794519443</v>
      </c>
      <c r="F282">
        <f t="shared" si="30"/>
        <v>2.1754385964912282</v>
      </c>
      <c r="G282">
        <f t="shared" si="31"/>
        <v>11.769227648305105</v>
      </c>
      <c r="H282">
        <f t="shared" si="32"/>
        <v>16.479660430918329</v>
      </c>
      <c r="I282">
        <f t="shared" si="33"/>
        <v>-0.64276091558292592</v>
      </c>
      <c r="J282">
        <f t="shared" si="34"/>
        <v>10.258369783674741</v>
      </c>
    </row>
    <row r="283" spans="1:10" x14ac:dyDescent="0.25">
      <c r="A283">
        <v>283</v>
      </c>
      <c r="B283">
        <v>569</v>
      </c>
      <c r="C283">
        <v>11.408337</v>
      </c>
      <c r="D283">
        <f t="shared" si="28"/>
        <v>0.11408336999999999</v>
      </c>
      <c r="E283">
        <f t="shared" si="29"/>
        <v>3.4398014158880343</v>
      </c>
      <c r="F283">
        <f t="shared" si="30"/>
        <v>2.1792618629173988</v>
      </c>
      <c r="G283">
        <f t="shared" si="31"/>
        <v>11.832233780745327</v>
      </c>
      <c r="H283">
        <f t="shared" si="32"/>
        <v>17.061315504620648</v>
      </c>
      <c r="I283">
        <f t="shared" si="33"/>
        <v>3.3599473081324049E-2</v>
      </c>
      <c r="J283">
        <f t="shared" si="34"/>
        <v>10.284694983462542</v>
      </c>
    </row>
    <row r="284" spans="1:10" x14ac:dyDescent="0.25">
      <c r="A284">
        <v>284</v>
      </c>
      <c r="B284">
        <v>568</v>
      </c>
      <c r="C284">
        <v>11.383333</v>
      </c>
      <c r="D284">
        <f t="shared" si="28"/>
        <v>0.11383333000000001</v>
      </c>
      <c r="E284">
        <f t="shared" si="29"/>
        <v>3.4493033236350406</v>
      </c>
      <c r="F284">
        <f t="shared" si="30"/>
        <v>2.183098591549296</v>
      </c>
      <c r="G284">
        <f t="shared" si="31"/>
        <v>11.897693418439736</v>
      </c>
      <c r="H284">
        <f t="shared" si="32"/>
        <v>12.184793797992487</v>
      </c>
      <c r="I284">
        <f t="shared" si="33"/>
        <v>0.71234141241001225</v>
      </c>
      <c r="J284">
        <f t="shared" si="34"/>
        <v>10.311112877615798</v>
      </c>
    </row>
    <row r="285" spans="1:10" x14ac:dyDescent="0.25">
      <c r="A285">
        <v>285</v>
      </c>
      <c r="B285">
        <v>567</v>
      </c>
      <c r="C285">
        <v>11.365523</v>
      </c>
      <c r="D285">
        <f t="shared" si="28"/>
        <v>0.11365523</v>
      </c>
      <c r="E285">
        <f t="shared" si="29"/>
        <v>3.4560972306613293</v>
      </c>
      <c r="F285">
        <f t="shared" si="30"/>
        <v>2.1869488536155202</v>
      </c>
      <c r="G285">
        <f t="shared" si="31"/>
        <v>11.944608067784911</v>
      </c>
      <c r="H285">
        <f t="shared" si="32"/>
        <v>19.871715687838268</v>
      </c>
      <c r="I285">
        <f t="shared" si="33"/>
        <v>1.3934775032000175</v>
      </c>
      <c r="J285">
        <f t="shared" si="34"/>
        <v>10.337623956580877</v>
      </c>
    </row>
    <row r="286" spans="1:10" x14ac:dyDescent="0.25">
      <c r="A286">
        <v>286</v>
      </c>
      <c r="B286">
        <v>566</v>
      </c>
      <c r="C286">
        <v>11.336570999999999</v>
      </c>
      <c r="D286">
        <f t="shared" si="28"/>
        <v>0.11336570999999999</v>
      </c>
      <c r="E286">
        <f t="shared" si="29"/>
        <v>3.4671875834580148</v>
      </c>
      <c r="F286">
        <f t="shared" si="30"/>
        <v>2.1908127208480566</v>
      </c>
      <c r="G286">
        <f t="shared" si="31"/>
        <v>12.021389738885428</v>
      </c>
      <c r="H286">
        <f t="shared" si="32"/>
        <v>21.635261105840506</v>
      </c>
      <c r="I286">
        <f t="shared" si="33"/>
        <v>2.0770204353003123</v>
      </c>
      <c r="J286">
        <f t="shared" si="34"/>
        <v>10.364228714270217</v>
      </c>
    </row>
    <row r="287" spans="1:10" x14ac:dyDescent="0.25">
      <c r="A287">
        <v>287</v>
      </c>
      <c r="B287">
        <v>565</v>
      </c>
      <c r="C287">
        <v>11.305213</v>
      </c>
      <c r="D287">
        <f t="shared" si="28"/>
        <v>0.11305213</v>
      </c>
      <c r="E287">
        <f t="shared" si="29"/>
        <v>3.4792644954921985</v>
      </c>
      <c r="F287">
        <f t="shared" si="30"/>
        <v>2.1946902654867255</v>
      </c>
      <c r="G287">
        <f t="shared" si="31"/>
        <v>12.105281429592583</v>
      </c>
      <c r="H287">
        <f t="shared" si="32"/>
        <v>16.299363943356887</v>
      </c>
      <c r="I287">
        <f t="shared" si="33"/>
        <v>2.7629829883991306</v>
      </c>
      <c r="J287">
        <f t="shared" si="34"/>
        <v>10.390927648092969</v>
      </c>
    </row>
    <row r="288" spans="1:10" x14ac:dyDescent="0.25">
      <c r="A288">
        <v>288</v>
      </c>
      <c r="B288">
        <v>564</v>
      </c>
      <c r="C288">
        <v>11.281693000000001</v>
      </c>
      <c r="D288">
        <f t="shared" si="28"/>
        <v>0.11281693000000001</v>
      </c>
      <c r="E288">
        <f t="shared" si="29"/>
        <v>3.4883673917320066</v>
      </c>
      <c r="F288">
        <f t="shared" si="30"/>
        <v>2.1985815602836878</v>
      </c>
      <c r="G288">
        <f t="shared" si="31"/>
        <v>12.168707059699162</v>
      </c>
      <c r="H288">
        <f t="shared" si="32"/>
        <v>32.789147414097158</v>
      </c>
      <c r="I288">
        <f t="shared" si="33"/>
        <v>3.451378032821026</v>
      </c>
      <c r="J288">
        <f t="shared" si="34"/>
        <v>10.417721258986015</v>
      </c>
    </row>
    <row r="289" spans="1:10" x14ac:dyDescent="0.25">
      <c r="A289">
        <v>289</v>
      </c>
      <c r="B289">
        <v>563</v>
      </c>
      <c r="C289">
        <v>11.234695</v>
      </c>
      <c r="D289">
        <f t="shared" si="28"/>
        <v>0.11234695</v>
      </c>
      <c r="E289">
        <f t="shared" si="29"/>
        <v>3.5066725762217064</v>
      </c>
      <c r="F289">
        <f t="shared" si="30"/>
        <v>2.2024866785079928</v>
      </c>
      <c r="G289">
        <f t="shared" si="31"/>
        <v>12.296752556825378</v>
      </c>
      <c r="H289">
        <f t="shared" si="32"/>
        <v>26.236062284882394</v>
      </c>
      <c r="I289">
        <f t="shared" si="33"/>
        <v>4.1422185303314905</v>
      </c>
      <c r="J289">
        <f t="shared" si="34"/>
        <v>10.444610051445292</v>
      </c>
    </row>
    <row r="290" spans="1:10" x14ac:dyDescent="0.25">
      <c r="A290">
        <v>290</v>
      </c>
      <c r="B290">
        <v>562</v>
      </c>
      <c r="C290">
        <v>11.197417</v>
      </c>
      <c r="D290">
        <f t="shared" si="28"/>
        <v>0.11197417</v>
      </c>
      <c r="E290">
        <f t="shared" si="29"/>
        <v>3.5213026126792855</v>
      </c>
      <c r="F290">
        <f t="shared" si="30"/>
        <v>2.2064056939501779</v>
      </c>
      <c r="G290">
        <f t="shared" si="31"/>
        <v>12.399572090061962</v>
      </c>
      <c r="H290">
        <f t="shared" si="32"/>
        <v>25.158254808127698</v>
      </c>
      <c r="I290">
        <f t="shared" si="33"/>
        <v>4.8355175349505544</v>
      </c>
      <c r="J290">
        <f t="shared" si="34"/>
        <v>10.471594533557445</v>
      </c>
    </row>
    <row r="291" spans="1:10" x14ac:dyDescent="0.25">
      <c r="A291">
        <v>291</v>
      </c>
      <c r="B291">
        <v>561</v>
      </c>
      <c r="C291">
        <v>11.161923</v>
      </c>
      <c r="D291">
        <f t="shared" si="28"/>
        <v>0.11161923</v>
      </c>
      <c r="E291">
        <f t="shared" si="29"/>
        <v>3.5353244799565138</v>
      </c>
      <c r="F291">
        <f t="shared" si="30"/>
        <v>2.2103386809269163</v>
      </c>
      <c r="G291">
        <f t="shared" si="31"/>
        <v>12.498519178579794</v>
      </c>
      <c r="H291">
        <f t="shared" si="32"/>
        <v>35.835935621461736</v>
      </c>
      <c r="I291">
        <f t="shared" si="33"/>
        <v>5.5312881937750262</v>
      </c>
      <c r="J291">
        <f t="shared" si="34"/>
        <v>10.498675217031854</v>
      </c>
    </row>
    <row r="292" spans="1:10" x14ac:dyDescent="0.25">
      <c r="A292">
        <v>292</v>
      </c>
      <c r="B292">
        <v>560</v>
      </c>
      <c r="C292">
        <v>11.111818</v>
      </c>
      <c r="D292">
        <f t="shared" si="28"/>
        <v>0.11111818</v>
      </c>
      <c r="E292">
        <f t="shared" si="29"/>
        <v>3.5552728182126114</v>
      </c>
      <c r="F292">
        <f t="shared" si="30"/>
        <v>2.2142857142857144</v>
      </c>
      <c r="G292">
        <f t="shared" si="31"/>
        <v>12.639964811921445</v>
      </c>
      <c r="H292">
        <f t="shared" si="32"/>
        <v>17.149129969118693</v>
      </c>
      <c r="I292">
        <f t="shared" si="33"/>
        <v>6.2295437478095437</v>
      </c>
      <c r="J292">
        <f t="shared" si="34"/>
        <v>10.525852617232957</v>
      </c>
    </row>
    <row r="293" spans="1:10" x14ac:dyDescent="0.25">
      <c r="A293">
        <v>293</v>
      </c>
      <c r="B293">
        <v>559</v>
      </c>
      <c r="C293">
        <v>11.088015</v>
      </c>
      <c r="D293">
        <f t="shared" si="28"/>
        <v>0.11088015000000001</v>
      </c>
      <c r="E293">
        <f t="shared" si="29"/>
        <v>3.5648134840366934</v>
      </c>
      <c r="F293">
        <f t="shared" si="30"/>
        <v>2.21824686940966</v>
      </c>
      <c r="G293">
        <f t="shared" si="31"/>
        <v>12.707895175969828</v>
      </c>
      <c r="H293">
        <f t="shared" si="32"/>
        <v>39.918846375046897</v>
      </c>
      <c r="I293">
        <f t="shared" si="33"/>
        <v>6.9302975328065486</v>
      </c>
      <c r="J293">
        <f t="shared" si="34"/>
        <v>10.553127253212951</v>
      </c>
    </row>
    <row r="294" spans="1:10" x14ac:dyDescent="0.25">
      <c r="A294">
        <v>294</v>
      </c>
      <c r="B294">
        <v>558</v>
      </c>
      <c r="C294">
        <v>11.033053000000001</v>
      </c>
      <c r="D294">
        <f t="shared" si="28"/>
        <v>0.11033053000000001</v>
      </c>
      <c r="E294">
        <f t="shared" si="29"/>
        <v>3.5870024636430227</v>
      </c>
      <c r="F294">
        <f t="shared" si="30"/>
        <v>2.2222222222222223</v>
      </c>
      <c r="G294">
        <f t="shared" si="31"/>
        <v>12.866586674181114</v>
      </c>
      <c r="H294">
        <f t="shared" si="32"/>
        <v>47.420547392010135</v>
      </c>
      <c r="I294">
        <f t="shared" si="33"/>
        <v>7.6335629801155278</v>
      </c>
      <c r="J294">
        <f t="shared" si="34"/>
        <v>10.580499647744849</v>
      </c>
    </row>
    <row r="295" spans="1:10" x14ac:dyDescent="0.25">
      <c r="A295">
        <v>295</v>
      </c>
      <c r="B295">
        <v>557</v>
      </c>
      <c r="C295">
        <v>10.968678000000001</v>
      </c>
      <c r="D295">
        <f t="shared" si="28"/>
        <v>0.10968678000000001</v>
      </c>
      <c r="E295">
        <f t="shared" si="29"/>
        <v>3.6132778704360198</v>
      </c>
      <c r="F295">
        <f t="shared" si="30"/>
        <v>2.2262118491921004</v>
      </c>
      <c r="G295">
        <f t="shared" si="31"/>
        <v>13.055776968982657</v>
      </c>
      <c r="H295">
        <f t="shared" si="32"/>
        <v>41.317011121870436</v>
      </c>
      <c r="I295">
        <f t="shared" si="33"/>
        <v>8.3393536175403824</v>
      </c>
      <c r="J295">
        <f t="shared" si="34"/>
        <v>10.607970327355853</v>
      </c>
    </row>
    <row r="296" spans="1:10" x14ac:dyDescent="0.25">
      <c r="A296">
        <v>296</v>
      </c>
      <c r="B296">
        <v>556</v>
      </c>
      <c r="C296">
        <v>10.913382</v>
      </c>
      <c r="D296">
        <f t="shared" si="28"/>
        <v>0.10913382000000001</v>
      </c>
      <c r="E296">
        <f t="shared" si="29"/>
        <v>3.6360980980405171</v>
      </c>
      <c r="F296">
        <f t="shared" si="30"/>
        <v>2.2302158273381294</v>
      </c>
      <c r="G296">
        <f t="shared" si="31"/>
        <v>13.221209378573866</v>
      </c>
      <c r="H296">
        <f t="shared" si="32"/>
        <v>56.054244336161446</v>
      </c>
      <c r="I296">
        <f t="shared" si="33"/>
        <v>9.0476830702078246</v>
      </c>
      <c r="J296">
        <f t="shared" si="34"/>
        <v>10.635539822361144</v>
      </c>
    </row>
    <row r="297" spans="1:10" x14ac:dyDescent="0.25">
      <c r="A297">
        <v>297</v>
      </c>
      <c r="B297">
        <v>555</v>
      </c>
      <c r="C297">
        <v>10.839536000000001</v>
      </c>
      <c r="D297">
        <f t="shared" si="28"/>
        <v>0.10839536000000001</v>
      </c>
      <c r="E297">
        <f t="shared" si="29"/>
        <v>3.6669412513115387</v>
      </c>
      <c r="F297">
        <f t="shared" si="30"/>
        <v>2.2342342342342341</v>
      </c>
      <c r="G297">
        <f t="shared" si="31"/>
        <v>13.446458140570233</v>
      </c>
      <c r="H297">
        <f t="shared" si="32"/>
        <v>49.621603682756394</v>
      </c>
      <c r="I297">
        <f t="shared" si="33"/>
        <v>9.7585650614434485</v>
      </c>
      <c r="J297">
        <f t="shared" si="34"/>
        <v>10.663208666897983</v>
      </c>
    </row>
    <row r="298" spans="1:10" x14ac:dyDescent="0.25">
      <c r="A298">
        <v>298</v>
      </c>
      <c r="B298">
        <v>554</v>
      </c>
      <c r="C298">
        <v>10.775278999999999</v>
      </c>
      <c r="D298">
        <f t="shared" si="28"/>
        <v>0.10775278999999999</v>
      </c>
      <c r="E298">
        <f t="shared" si="29"/>
        <v>3.6941274734175527</v>
      </c>
      <c r="F298">
        <f t="shared" si="30"/>
        <v>2.2382671480144403</v>
      </c>
      <c r="G298">
        <f t="shared" si="31"/>
        <v>13.646577789858352</v>
      </c>
      <c r="H298">
        <f t="shared" si="32"/>
        <v>74.788716169657349</v>
      </c>
      <c r="I298">
        <f t="shared" si="33"/>
        <v>10.472013413658203</v>
      </c>
      <c r="J298">
        <f t="shared" si="34"/>
        <v>10.690977398960227</v>
      </c>
    </row>
    <row r="299" spans="1:10" x14ac:dyDescent="0.25">
      <c r="A299">
        <v>299</v>
      </c>
      <c r="B299">
        <v>553</v>
      </c>
      <c r="C299">
        <v>10.680401</v>
      </c>
      <c r="D299">
        <f t="shared" si="28"/>
        <v>0.10680401</v>
      </c>
      <c r="E299">
        <f t="shared" si="29"/>
        <v>3.7348741706986472</v>
      </c>
      <c r="F299">
        <f t="shared" si="30"/>
        <v>2.2423146473779387</v>
      </c>
      <c r="G299">
        <f t="shared" si="31"/>
        <v>13.949285070951907</v>
      </c>
      <c r="H299">
        <f t="shared" si="32"/>
        <v>65.601838143368525</v>
      </c>
      <c r="I299">
        <f t="shared" si="33"/>
        <v>11.188042049244586</v>
      </c>
      <c r="J299">
        <f t="shared" si="34"/>
        <v>10.718846560433187</v>
      </c>
    </row>
    <row r="300" spans="1:10" x14ac:dyDescent="0.25">
      <c r="A300">
        <v>300</v>
      </c>
      <c r="B300">
        <v>552</v>
      </c>
      <c r="C300">
        <v>10.599092000000001</v>
      </c>
      <c r="D300">
        <f t="shared" si="28"/>
        <v>0.10599092</v>
      </c>
      <c r="E300">
        <f t="shared" si="29"/>
        <v>3.7703806850739974</v>
      </c>
      <c r="F300">
        <f t="shared" si="30"/>
        <v>2.2463768115942031</v>
      </c>
      <c r="G300">
        <f t="shared" si="31"/>
        <v>14.215770510379066</v>
      </c>
      <c r="H300">
        <f t="shared" si="32"/>
        <v>88.476270636555284</v>
      </c>
      <c r="I300">
        <f t="shared" si="33"/>
        <v>11.906664991481534</v>
      </c>
      <c r="J300">
        <f t="shared" si="34"/>
        <v>10.746816697128873</v>
      </c>
    </row>
    <row r="301" spans="1:10" x14ac:dyDescent="0.25">
      <c r="A301">
        <v>301</v>
      </c>
      <c r="B301">
        <v>551</v>
      </c>
      <c r="C301">
        <v>10.492177999999999</v>
      </c>
      <c r="D301">
        <f t="shared" si="28"/>
        <v>0.10492177999999999</v>
      </c>
      <c r="E301">
        <f t="shared" si="29"/>
        <v>3.8179156888034518</v>
      </c>
      <c r="F301">
        <f t="shared" si="30"/>
        <v>2.2504537205081672</v>
      </c>
      <c r="G301">
        <f t="shared" si="31"/>
        <v>14.576480206811535</v>
      </c>
      <c r="H301">
        <f t="shared" si="32"/>
        <v>89.71200287084568</v>
      </c>
      <c r="I301">
        <f t="shared" si="33"/>
        <v>12.627896365450738</v>
      </c>
      <c r="J301">
        <f t="shared" si="34"/>
        <v>10.77488835882164</v>
      </c>
    </row>
    <row r="302" spans="1:10" x14ac:dyDescent="0.25">
      <c r="A302">
        <v>302</v>
      </c>
      <c r="B302">
        <v>550</v>
      </c>
      <c r="C302">
        <v>10.386901</v>
      </c>
      <c r="D302">
        <f t="shared" si="28"/>
        <v>0.10386901</v>
      </c>
      <c r="E302">
        <f t="shared" si="29"/>
        <v>3.8656898300964841</v>
      </c>
      <c r="F302">
        <f t="shared" si="30"/>
        <v>2.2545454545454544</v>
      </c>
      <c r="G302">
        <f t="shared" si="31"/>
        <v>14.943557862511385</v>
      </c>
      <c r="H302">
        <f t="shared" si="32"/>
        <v>101.08466363530914</v>
      </c>
      <c r="I302">
        <f t="shared" si="33"/>
        <v>13.351750398961599</v>
      </c>
      <c r="J302">
        <f t="shared" si="34"/>
        <v>10.803062099284196</v>
      </c>
    </row>
    <row r="303" spans="1:10" x14ac:dyDescent="0.25">
      <c r="A303">
        <v>303</v>
      </c>
      <c r="B303">
        <v>549</v>
      </c>
      <c r="C303">
        <v>10.271886</v>
      </c>
      <c r="D303">
        <f t="shared" si="28"/>
        <v>0.10271886000000001</v>
      </c>
      <c r="E303">
        <f t="shared" si="29"/>
        <v>3.9190146979809724</v>
      </c>
      <c r="F303">
        <f t="shared" si="30"/>
        <v>2.2586520947176685</v>
      </c>
      <c r="G303">
        <f t="shared" si="31"/>
        <v>15.358676202990893</v>
      </c>
      <c r="H303">
        <f t="shared" si="32"/>
        <v>121.74345910998487</v>
      </c>
      <c r="I303">
        <f t="shared" si="33"/>
        <v>14.078241423487214</v>
      </c>
      <c r="J303">
        <f t="shared" si="34"/>
        <v>10.831338476324031</v>
      </c>
    </row>
    <row r="304" spans="1:10" x14ac:dyDescent="0.25">
      <c r="A304">
        <v>304</v>
      </c>
      <c r="B304">
        <v>548</v>
      </c>
      <c r="C304">
        <v>10.138229000000001</v>
      </c>
      <c r="D304">
        <f t="shared" si="28"/>
        <v>0.10138229000000001</v>
      </c>
      <c r="E304">
        <f t="shared" si="29"/>
        <v>3.9825189819920426</v>
      </c>
      <c r="F304">
        <f t="shared" si="30"/>
        <v>2.2627737226277373</v>
      </c>
      <c r="G304">
        <f t="shared" si="31"/>
        <v>15.860457441926934</v>
      </c>
      <c r="H304">
        <f t="shared" si="32"/>
        <v>122.00997858981084</v>
      </c>
      <c r="I304">
        <f t="shared" si="33"/>
        <v>14.807383875109565</v>
      </c>
      <c r="J304">
        <f t="shared" si="34"/>
        <v>10.859718051820217</v>
      </c>
    </row>
    <row r="305" spans="1:10" x14ac:dyDescent="0.25">
      <c r="A305">
        <v>305</v>
      </c>
      <c r="B305">
        <v>547</v>
      </c>
      <c r="C305">
        <v>10.009323</v>
      </c>
      <c r="D305">
        <f t="shared" si="28"/>
        <v>0.10009323000000001</v>
      </c>
      <c r="E305">
        <f t="shared" si="29"/>
        <v>4.0453894568685254</v>
      </c>
      <c r="F305">
        <f t="shared" si="30"/>
        <v>2.2669104204753201</v>
      </c>
      <c r="G305">
        <f t="shared" si="31"/>
        <v>16.365175857743022</v>
      </c>
      <c r="H305">
        <f t="shared" si="32"/>
        <v>125.673021715017</v>
      </c>
      <c r="I305">
        <f t="shared" si="33"/>
        <v>15.539192295476425</v>
      </c>
      <c r="J305">
        <f t="shared" si="34"/>
        <v>10.88820139176063</v>
      </c>
    </row>
    <row r="306" spans="1:10" x14ac:dyDescent="0.25">
      <c r="A306">
        <v>306</v>
      </c>
      <c r="B306">
        <v>546</v>
      </c>
      <c r="C306">
        <v>9.8814890000000002</v>
      </c>
      <c r="D306">
        <f t="shared" si="28"/>
        <v>9.8814890000000002E-2</v>
      </c>
      <c r="E306">
        <f t="shared" si="29"/>
        <v>4.1093736100182481</v>
      </c>
      <c r="F306">
        <f t="shared" si="30"/>
        <v>2.271062271062271</v>
      </c>
      <c r="G306">
        <f t="shared" si="31"/>
        <v>16.886951466714407</v>
      </c>
      <c r="H306">
        <f t="shared" si="32"/>
        <v>142.87702251269295</v>
      </c>
      <c r="I306">
        <f t="shared" si="33"/>
        <v>16.273681332767637</v>
      </c>
      <c r="J306">
        <f t="shared" si="34"/>
        <v>10.916789066279577</v>
      </c>
    </row>
    <row r="307" spans="1:10" x14ac:dyDescent="0.25">
      <c r="A307">
        <v>307</v>
      </c>
      <c r="B307">
        <v>545</v>
      </c>
      <c r="C307">
        <v>9.7418820000000004</v>
      </c>
      <c r="D307">
        <f t="shared" si="28"/>
        <v>9.7418820000000003E-2</v>
      </c>
      <c r="E307">
        <f t="shared" si="29"/>
        <v>4.1811879187727401</v>
      </c>
      <c r="F307">
        <f t="shared" si="30"/>
        <v>2.2752293577981653</v>
      </c>
      <c r="G307">
        <f t="shared" si="31"/>
        <v>17.482332412091118</v>
      </c>
      <c r="H307">
        <f t="shared" si="32"/>
        <v>151.65624596202363</v>
      </c>
      <c r="I307">
        <f t="shared" si="33"/>
        <v>17.010865742672877</v>
      </c>
      <c r="J307">
        <f t="shared" si="34"/>
        <v>10.945481649695843</v>
      </c>
    </row>
    <row r="308" spans="1:10" x14ac:dyDescent="0.25">
      <c r="A308">
        <v>308</v>
      </c>
      <c r="B308">
        <v>544</v>
      </c>
      <c r="C308">
        <v>9.5999459999999992</v>
      </c>
      <c r="D308">
        <f t="shared" si="28"/>
        <v>9.5999459999999995E-2</v>
      </c>
      <c r="E308">
        <f t="shared" si="29"/>
        <v>4.2563623603731289</v>
      </c>
      <c r="F308">
        <f t="shared" si="30"/>
        <v>2.2794117647058822</v>
      </c>
      <c r="G308">
        <f t="shared" si="31"/>
        <v>18.116620542801112</v>
      </c>
      <c r="H308">
        <f t="shared" si="32"/>
        <v>160.44667743188842</v>
      </c>
      <c r="I308">
        <f t="shared" si="33"/>
        <v>17.750760389379138</v>
      </c>
      <c r="J308">
        <f t="shared" si="34"/>
        <v>10.974279720551138</v>
      </c>
    </row>
    <row r="309" spans="1:10" x14ac:dyDescent="0.25">
      <c r="A309">
        <v>309</v>
      </c>
      <c r="B309">
        <v>543</v>
      </c>
      <c r="C309">
        <v>9.4563030000000001</v>
      </c>
      <c r="D309">
        <f t="shared" si="28"/>
        <v>9.4563030000000006E-2</v>
      </c>
      <c r="E309">
        <f t="shared" si="29"/>
        <v>4.3347601416895207</v>
      </c>
      <c r="F309">
        <f t="shared" si="30"/>
        <v>2.2836095764272559</v>
      </c>
      <c r="G309">
        <f t="shared" si="31"/>
        <v>18.790145485980155</v>
      </c>
      <c r="H309">
        <f t="shared" si="32"/>
        <v>151.73137721429066</v>
      </c>
      <c r="I309">
        <f t="shared" si="33"/>
        <v>18.493380246570553</v>
      </c>
      <c r="J309">
        <f t="shared" si="34"/>
        <v>11.003183861648996</v>
      </c>
    </row>
    <row r="310" spans="1:10" x14ac:dyDescent="0.25">
      <c r="A310">
        <v>310</v>
      </c>
      <c r="B310">
        <v>542</v>
      </c>
      <c r="C310">
        <v>9.3261789999999998</v>
      </c>
      <c r="D310">
        <f t="shared" si="28"/>
        <v>9.3261789999999997E-2</v>
      </c>
      <c r="E310">
        <f t="shared" si="29"/>
        <v>4.4078833436180247</v>
      </c>
      <c r="F310">
        <f t="shared" si="30"/>
        <v>2.2878228782287824</v>
      </c>
      <c r="G310">
        <f t="shared" si="31"/>
        <v>19.429435570945216</v>
      </c>
      <c r="H310">
        <f t="shared" si="32"/>
        <v>168.99464253642279</v>
      </c>
      <c r="I310">
        <f t="shared" si="33"/>
        <v>19.238740398437983</v>
      </c>
      <c r="J310">
        <f t="shared" si="34"/>
        <v>11.032194660094079</v>
      </c>
    </row>
    <row r="311" spans="1:10" x14ac:dyDescent="0.25">
      <c r="A311">
        <v>311</v>
      </c>
      <c r="B311">
        <v>541</v>
      </c>
      <c r="C311">
        <v>9.1873249999999995</v>
      </c>
      <c r="D311">
        <f t="shared" si="28"/>
        <v>9.187324999999999E-2</v>
      </c>
      <c r="E311">
        <f t="shared" si="29"/>
        <v>4.4882171582346464</v>
      </c>
      <c r="F311">
        <f t="shared" si="30"/>
        <v>2.2920517560073939</v>
      </c>
      <c r="G311">
        <f t="shared" si="31"/>
        <v>20.144093259471884</v>
      </c>
      <c r="H311">
        <f t="shared" si="32"/>
        <v>156.77289385554101</v>
      </c>
      <c r="I311">
        <f t="shared" si="33"/>
        <v>19.986856040700445</v>
      </c>
      <c r="J311">
        <f t="shared" si="34"/>
        <v>11.061312707331934</v>
      </c>
    </row>
    <row r="312" spans="1:10" x14ac:dyDescent="0.25">
      <c r="A312">
        <v>312</v>
      </c>
      <c r="B312">
        <v>540</v>
      </c>
      <c r="C312">
        <v>9.0638389999999998</v>
      </c>
      <c r="D312">
        <f t="shared" si="28"/>
        <v>9.0638389999999999E-2</v>
      </c>
      <c r="E312">
        <f t="shared" si="29"/>
        <v>4.5617455128108091</v>
      </c>
      <c r="F312">
        <f t="shared" si="30"/>
        <v>2.2962962962962963</v>
      </c>
      <c r="G312">
        <f t="shared" si="31"/>
        <v>20.80952212364955</v>
      </c>
      <c r="H312">
        <f t="shared" si="32"/>
        <v>160.05788891257222</v>
      </c>
      <c r="I312">
        <f t="shared" si="33"/>
        <v>20.737742481637952</v>
      </c>
      <c r="J312">
        <f t="shared" si="34"/>
        <v>11.090538599189188</v>
      </c>
    </row>
    <row r="313" spans="1:10" x14ac:dyDescent="0.25">
      <c r="A313">
        <v>313</v>
      </c>
      <c r="B313">
        <v>539</v>
      </c>
      <c r="C313">
        <v>8.942672</v>
      </c>
      <c r="D313">
        <f t="shared" si="28"/>
        <v>8.9426720000000001E-2</v>
      </c>
      <c r="E313">
        <f t="shared" si="29"/>
        <v>4.6358834263962629</v>
      </c>
      <c r="F313">
        <f t="shared" si="30"/>
        <v>2.3005565862708721</v>
      </c>
      <c r="G313">
        <f t="shared" si="31"/>
        <v>21.491415143135555</v>
      </c>
      <c r="H313">
        <f t="shared" si="32"/>
        <v>176.90642327055329</v>
      </c>
      <c r="I313">
        <f t="shared" si="33"/>
        <v>21.491415143135555</v>
      </c>
      <c r="J313">
        <f t="shared" si="34"/>
        <v>11.119872935914186</v>
      </c>
    </row>
    <row r="314" spans="1:10" x14ac:dyDescent="0.25">
      <c r="A314">
        <v>314</v>
      </c>
      <c r="B314">
        <v>538</v>
      </c>
      <c r="C314">
        <v>8.8141510000000007</v>
      </c>
      <c r="D314">
        <f t="shared" si="28"/>
        <v>8.8141510000000006E-2</v>
      </c>
      <c r="E314">
        <f t="shared" si="29"/>
        <v>4.7167668547151056</v>
      </c>
      <c r="F314">
        <f t="shared" si="30"/>
        <v>2.3048327137546467</v>
      </c>
      <c r="G314">
        <f t="shared" si="31"/>
        <v>22.247889561739029</v>
      </c>
      <c r="H314">
        <f t="shared" si="32"/>
        <v>157.86306899040443</v>
      </c>
      <c r="I314">
        <f t="shared" si="33"/>
        <v>22.247889561739044</v>
      </c>
      <c r="J314">
        <f t="shared" si="34"/>
        <v>11.149316322218088</v>
      </c>
    </row>
    <row r="315" spans="1:10" x14ac:dyDescent="0.25">
      <c r="A315">
        <v>315</v>
      </c>
      <c r="B315">
        <v>537</v>
      </c>
      <c r="C315">
        <v>8.7039279999999994</v>
      </c>
      <c r="D315">
        <f t="shared" ref="D315:D378" si="35">C315/100</f>
        <v>8.7039279999999997E-2</v>
      </c>
      <c r="E315">
        <f t="shared" ref="E315:E378" si="36">((1-D315)^2)/(2*D315)</f>
        <v>4.7880524532309927</v>
      </c>
      <c r="F315">
        <f t="shared" ref="F315:F378" si="37">1240/B315</f>
        <v>2.3091247672253257</v>
      </c>
      <c r="G315">
        <f t="shared" ref="G315:G378" si="38">(E315)^2</f>
        <v>22.925446294891326</v>
      </c>
      <c r="H315">
        <f t="shared" ref="H315:H378" si="39">(G316-G315)/(F316-F315)</f>
        <v>149.72057809872231</v>
      </c>
      <c r="I315">
        <f t="shared" ref="I315:I378" si="40">$R$4*F315+$R$5</f>
        <v>23.007181389722803</v>
      </c>
      <c r="J315">
        <f t="shared" ref="J315:J378" si="41">$O$10*F315+$O$11</f>
        <v>11.178869367316418</v>
      </c>
    </row>
    <row r="316" spans="1:10" x14ac:dyDescent="0.25">
      <c r="A316">
        <v>316</v>
      </c>
      <c r="B316">
        <v>536</v>
      </c>
      <c r="C316">
        <v>8.6029999999999998</v>
      </c>
      <c r="D316">
        <f t="shared" si="35"/>
        <v>8.6029999999999995E-2</v>
      </c>
      <c r="E316">
        <f t="shared" si="36"/>
        <v>4.8549410723003597</v>
      </c>
      <c r="F316">
        <f t="shared" si="37"/>
        <v>2.3134328358208953</v>
      </c>
      <c r="G316">
        <f t="shared" si="38"/>
        <v>23.570452815508965</v>
      </c>
      <c r="H316">
        <f t="shared" si="39"/>
        <v>155.03322289996396</v>
      </c>
      <c r="I316">
        <f t="shared" si="40"/>
        <v>23.769306396169213</v>
      </c>
      <c r="J316">
        <f t="shared" si="41"/>
        <v>11.208532684971084</v>
      </c>
    </row>
    <row r="317" spans="1:10" x14ac:dyDescent="0.25">
      <c r="A317">
        <v>317</v>
      </c>
      <c r="B317">
        <v>535</v>
      </c>
      <c r="C317">
        <v>8.5019709999999993</v>
      </c>
      <c r="D317">
        <f t="shared" si="35"/>
        <v>8.5019709999999998E-2</v>
      </c>
      <c r="E317">
        <f t="shared" si="36"/>
        <v>4.9234990985530542</v>
      </c>
      <c r="F317">
        <f t="shared" si="37"/>
        <v>2.3177570093457942</v>
      </c>
      <c r="G317">
        <f t="shared" si="38"/>
        <v>24.240843373452737</v>
      </c>
      <c r="H317">
        <f t="shared" si="39"/>
        <v>130.49854614702693</v>
      </c>
      <c r="I317">
        <f t="shared" si="40"/>
        <v>24.534280468060331</v>
      </c>
      <c r="J317">
        <f t="shared" si="41"/>
        <v>11.238306893532872</v>
      </c>
    </row>
    <row r="318" spans="1:10" x14ac:dyDescent="0.25">
      <c r="A318">
        <v>318</v>
      </c>
      <c r="B318">
        <v>534</v>
      </c>
      <c r="C318">
        <v>8.4195060000000002</v>
      </c>
      <c r="D318">
        <f t="shared" si="35"/>
        <v>8.4195060000000002E-2</v>
      </c>
      <c r="E318">
        <f t="shared" si="36"/>
        <v>4.98068822641378</v>
      </c>
      <c r="F318">
        <f t="shared" si="37"/>
        <v>2.3220973782771535</v>
      </c>
      <c r="G318">
        <f t="shared" si="38"/>
        <v>24.807255208736844</v>
      </c>
      <c r="H318">
        <f t="shared" si="39"/>
        <v>135.50142232028503</v>
      </c>
      <c r="I318">
        <f t="shared" si="40"/>
        <v>25.302119611381727</v>
      </c>
      <c r="J318">
        <f t="shared" si="41"/>
        <v>11.268192615984406</v>
      </c>
    </row>
    <row r="319" spans="1:10" x14ac:dyDescent="0.25">
      <c r="A319">
        <v>319</v>
      </c>
      <c r="B319">
        <v>533</v>
      </c>
      <c r="C319">
        <v>8.3362219999999994</v>
      </c>
      <c r="D319">
        <f t="shared" si="35"/>
        <v>8.3362219999999987E-2</v>
      </c>
      <c r="E319">
        <f t="shared" si="36"/>
        <v>5.039601990705914</v>
      </c>
      <c r="F319">
        <f t="shared" si="37"/>
        <v>2.3264540337711068</v>
      </c>
      <c r="G319">
        <f t="shared" si="38"/>
        <v>25.397588224727009</v>
      </c>
      <c r="H319">
        <f t="shared" si="39"/>
        <v>123.53844378828808</v>
      </c>
      <c r="I319">
        <f t="shared" si="40"/>
        <v>26.072839952239008</v>
      </c>
      <c r="J319">
        <f t="shared" si="41"/>
        <v>11.298190479983599</v>
      </c>
    </row>
    <row r="320" spans="1:10" x14ac:dyDescent="0.25">
      <c r="A320">
        <v>320</v>
      </c>
      <c r="B320">
        <v>532</v>
      </c>
      <c r="C320">
        <v>8.2622669999999996</v>
      </c>
      <c r="D320">
        <f t="shared" si="35"/>
        <v>8.2622669999999995E-2</v>
      </c>
      <c r="E320">
        <f t="shared" si="36"/>
        <v>5.092919204849764</v>
      </c>
      <c r="F320">
        <f t="shared" si="37"/>
        <v>2.3308270676691731</v>
      </c>
      <c r="G320">
        <f t="shared" si="38"/>
        <v>25.937826027127553</v>
      </c>
      <c r="H320">
        <f t="shared" si="39"/>
        <v>111.04392368127395</v>
      </c>
      <c r="I320">
        <f t="shared" si="40"/>
        <v>26.846457737986782</v>
      </c>
      <c r="J320">
        <f t="shared" si="41"/>
        <v>11.328301117907603</v>
      </c>
    </row>
    <row r="321" spans="1:10" x14ac:dyDescent="0.25">
      <c r="A321">
        <v>321</v>
      </c>
      <c r="B321">
        <v>531</v>
      </c>
      <c r="C321">
        <v>8.1973079999999996</v>
      </c>
      <c r="D321">
        <f t="shared" si="35"/>
        <v>8.197307999999999E-2</v>
      </c>
      <c r="E321">
        <f t="shared" si="36"/>
        <v>5.1405499576488189</v>
      </c>
      <c r="F321">
        <f t="shared" si="37"/>
        <v>2.335216572504708</v>
      </c>
      <c r="G321">
        <f t="shared" si="38"/>
        <v>26.425253867083274</v>
      </c>
      <c r="H321">
        <f t="shared" si="39"/>
        <v>94.701150088245498</v>
      </c>
      <c r="I321">
        <f t="shared" si="40"/>
        <v>27.622989338370076</v>
      </c>
      <c r="J321">
        <f t="shared" si="41"/>
        <v>11.35852516689723</v>
      </c>
    </row>
    <row r="322" spans="1:10" x14ac:dyDescent="0.25">
      <c r="A322">
        <v>322</v>
      </c>
      <c r="B322">
        <v>530</v>
      </c>
      <c r="C322">
        <v>8.1429760000000009</v>
      </c>
      <c r="D322">
        <f t="shared" si="35"/>
        <v>8.1429760000000004E-2</v>
      </c>
      <c r="E322">
        <f t="shared" si="36"/>
        <v>5.1809761309234945</v>
      </c>
      <c r="F322">
        <f t="shared" si="37"/>
        <v>2.3396226415094339</v>
      </c>
      <c r="G322">
        <f t="shared" si="38"/>
        <v>26.842513669198983</v>
      </c>
      <c r="H322">
        <f t="shared" si="39"/>
        <v>84.208496957134017</v>
      </c>
      <c r="I322">
        <f t="shared" si="40"/>
        <v>28.402451246679391</v>
      </c>
      <c r="J322">
        <f t="shared" si="41"/>
        <v>11.388863268901911</v>
      </c>
    </row>
    <row r="323" spans="1:10" x14ac:dyDescent="0.25">
      <c r="A323">
        <v>323</v>
      </c>
      <c r="B323">
        <v>529</v>
      </c>
      <c r="C323">
        <v>8.0954390000000007</v>
      </c>
      <c r="D323">
        <f t="shared" si="35"/>
        <v>8.0954390000000001E-2</v>
      </c>
      <c r="E323">
        <f t="shared" si="36"/>
        <v>5.2167945015722559</v>
      </c>
      <c r="F323">
        <f t="shared" si="37"/>
        <v>2.344045368620038</v>
      </c>
      <c r="G323">
        <f t="shared" si="38"/>
        <v>27.214944871634522</v>
      </c>
      <c r="H323">
        <f t="shared" si="39"/>
        <v>99.676078332268446</v>
      </c>
      <c r="I323">
        <f t="shared" si="40"/>
        <v>29.184860080918043</v>
      </c>
      <c r="J323">
        <f t="shared" si="41"/>
        <v>11.419316070725142</v>
      </c>
    </row>
    <row r="324" spans="1:10" x14ac:dyDescent="0.25">
      <c r="A324">
        <v>324</v>
      </c>
      <c r="B324">
        <v>528</v>
      </c>
      <c r="C324">
        <v>8.0400910000000003</v>
      </c>
      <c r="D324">
        <f t="shared" si="35"/>
        <v>8.0400910000000006E-2</v>
      </c>
      <c r="E324">
        <f t="shared" si="36"/>
        <v>5.2590355403242821</v>
      </c>
      <c r="F324">
        <f t="shared" si="37"/>
        <v>2.3484848484848486</v>
      </c>
      <c r="G324">
        <f t="shared" si="38"/>
        <v>27.657454814393915</v>
      </c>
      <c r="H324">
        <f t="shared" si="39"/>
        <v>76.800238291441701</v>
      </c>
      <c r="I324">
        <f t="shared" si="40"/>
        <v>29.970232584983364</v>
      </c>
      <c r="J324">
        <f t="shared" si="41"/>
        <v>11.449884224070427</v>
      </c>
    </row>
    <row r="325" spans="1:10" x14ac:dyDescent="0.25">
      <c r="A325">
        <v>325</v>
      </c>
      <c r="B325">
        <v>527</v>
      </c>
      <c r="C325">
        <v>7.9981010000000001</v>
      </c>
      <c r="D325">
        <f t="shared" si="35"/>
        <v>7.9981010000000005E-2</v>
      </c>
      <c r="E325">
        <f t="shared" si="36"/>
        <v>5.2914744510016813</v>
      </c>
      <c r="F325">
        <f t="shared" si="37"/>
        <v>2.3529411764705883</v>
      </c>
      <c r="G325">
        <f t="shared" si="38"/>
        <v>27.999701865603544</v>
      </c>
      <c r="H325">
        <f t="shared" si="39"/>
        <v>57.171794993259766</v>
      </c>
      <c r="I325">
        <f t="shared" si="40"/>
        <v>30.758585629861045</v>
      </c>
      <c r="J325">
        <f t="shared" si="41"/>
        <v>11.480568385587798</v>
      </c>
    </row>
    <row r="326" spans="1:10" x14ac:dyDescent="0.25">
      <c r="A326">
        <v>326</v>
      </c>
      <c r="B326">
        <v>526</v>
      </c>
      <c r="C326">
        <v>7.9671760000000003</v>
      </c>
      <c r="D326">
        <f t="shared" si="35"/>
        <v>7.9671760000000008E-2</v>
      </c>
      <c r="E326">
        <f t="shared" si="36"/>
        <v>5.3155852797873271</v>
      </c>
      <c r="F326">
        <f t="shared" si="37"/>
        <v>2.3574144486692017</v>
      </c>
      <c r="G326">
        <f t="shared" si="38"/>
        <v>28.255446866691717</v>
      </c>
      <c r="H326">
        <f t="shared" si="39"/>
        <v>72.894936338194341</v>
      </c>
      <c r="I326">
        <f t="shared" si="40"/>
        <v>31.549936214833338</v>
      </c>
      <c r="J326">
        <f t="shared" si="41"/>
        <v>11.51136921692083</v>
      </c>
    </row>
    <row r="327" spans="1:10" x14ac:dyDescent="0.25">
      <c r="A327">
        <v>327</v>
      </c>
      <c r="B327">
        <v>525</v>
      </c>
      <c r="C327">
        <v>7.9281459999999999</v>
      </c>
      <c r="D327">
        <f t="shared" si="35"/>
        <v>7.9281459999999998E-2</v>
      </c>
      <c r="E327">
        <f t="shared" si="36"/>
        <v>5.3462854360889143</v>
      </c>
      <c r="F327">
        <f t="shared" si="37"/>
        <v>2.361904761904762</v>
      </c>
      <c r="G327">
        <f t="shared" si="38"/>
        <v>28.582767964136433</v>
      </c>
      <c r="H327">
        <f t="shared" si="39"/>
        <v>62.997988988682316</v>
      </c>
      <c r="I327">
        <f t="shared" si="40"/>
        <v>32.344301468700735</v>
      </c>
      <c r="J327">
        <f t="shared" si="41"/>
        <v>11.542287384754172</v>
      </c>
    </row>
    <row r="328" spans="1:10" x14ac:dyDescent="0.25">
      <c r="A328">
        <v>328</v>
      </c>
      <c r="B328">
        <v>524</v>
      </c>
      <c r="C328">
        <v>7.8947750000000001</v>
      </c>
      <c r="D328">
        <f t="shared" si="35"/>
        <v>7.8947749999999997E-2</v>
      </c>
      <c r="E328">
        <f t="shared" si="36"/>
        <v>5.3727765973701755</v>
      </c>
      <c r="F328">
        <f t="shared" si="37"/>
        <v>2.3664122137404582</v>
      </c>
      <c r="G328">
        <f t="shared" si="38"/>
        <v>28.86672836524864</v>
      </c>
      <c r="H328">
        <f t="shared" si="39"/>
        <v>49.321955249506139</v>
      </c>
      <c r="I328">
        <f t="shared" si="40"/>
        <v>33.141698651018032</v>
      </c>
      <c r="J328">
        <f t="shared" si="41"/>
        <v>11.573323560861692</v>
      </c>
    </row>
    <row r="329" spans="1:10" x14ac:dyDescent="0.25">
      <c r="A329">
        <v>329</v>
      </c>
      <c r="B329">
        <v>523</v>
      </c>
      <c r="C329">
        <v>7.8688599999999997</v>
      </c>
      <c r="D329">
        <f t="shared" si="35"/>
        <v>7.8688599999999997E-2</v>
      </c>
      <c r="E329">
        <f t="shared" si="36"/>
        <v>5.3935048772627807</v>
      </c>
      <c r="F329">
        <f t="shared" si="37"/>
        <v>2.3709369024856595</v>
      </c>
      <c r="G329">
        <f t="shared" si="38"/>
        <v>29.089894861057402</v>
      </c>
      <c r="H329">
        <f t="shared" si="39"/>
        <v>54.03137822039762</v>
      </c>
      <c r="I329">
        <f t="shared" si="40"/>
        <v>33.942145153344086</v>
      </c>
      <c r="J329">
        <f t="shared" si="41"/>
        <v>11.604478422155086</v>
      </c>
    </row>
    <row r="330" spans="1:10" x14ac:dyDescent="0.25">
      <c r="A330">
        <v>330</v>
      </c>
      <c r="B330">
        <v>522</v>
      </c>
      <c r="C330">
        <v>7.8406719999999996</v>
      </c>
      <c r="D330">
        <f t="shared" si="35"/>
        <v>7.8406719999999999E-2</v>
      </c>
      <c r="E330">
        <f t="shared" si="36"/>
        <v>5.4162077800293025</v>
      </c>
      <c r="F330">
        <f t="shared" si="37"/>
        <v>2.3754789272030652</v>
      </c>
      <c r="G330">
        <f t="shared" si="38"/>
        <v>29.335306716449946</v>
      </c>
      <c r="H330">
        <f t="shared" si="39"/>
        <v>37.546653621319159</v>
      </c>
      <c r="I330">
        <f t="shared" si="40"/>
        <v>34.745658500506806</v>
      </c>
      <c r="J330">
        <f t="shared" si="41"/>
        <v>11.635752650733135</v>
      </c>
    </row>
    <row r="331" spans="1:10" x14ac:dyDescent="0.25">
      <c r="A331">
        <v>331</v>
      </c>
      <c r="B331">
        <v>521</v>
      </c>
      <c r="C331">
        <v>7.8211979999999999</v>
      </c>
      <c r="D331">
        <f t="shared" si="35"/>
        <v>7.821198E-2</v>
      </c>
      <c r="E331">
        <f t="shared" si="36"/>
        <v>5.4319885126007579</v>
      </c>
      <c r="F331">
        <f t="shared" si="37"/>
        <v>2.3800383877159308</v>
      </c>
      <c r="G331">
        <f t="shared" si="38"/>
        <v>29.506499201026593</v>
      </c>
      <c r="H331">
        <f t="shared" si="39"/>
        <v>50.765724890670406</v>
      </c>
      <c r="I331">
        <f t="shared" si="40"/>
        <v>35.552256351881169</v>
      </c>
      <c r="J331">
        <f t="shared" si="41"/>
        <v>11.667146933931441</v>
      </c>
    </row>
    <row r="332" spans="1:10" x14ac:dyDescent="0.25">
      <c r="A332">
        <v>332</v>
      </c>
      <c r="B332">
        <v>520</v>
      </c>
      <c r="C332">
        <v>7.7950109999999997</v>
      </c>
      <c r="D332">
        <f t="shared" si="35"/>
        <v>7.7950110000000003E-2</v>
      </c>
      <c r="E332">
        <f t="shared" si="36"/>
        <v>5.4533341880403512</v>
      </c>
      <c r="F332">
        <f t="shared" si="37"/>
        <v>2.3846153846153846</v>
      </c>
      <c r="G332">
        <f t="shared" si="38"/>
        <v>29.738853766449715</v>
      </c>
      <c r="H332">
        <f t="shared" si="39"/>
        <v>36.507094713855224</v>
      </c>
      <c r="I332">
        <f t="shared" si="40"/>
        <v>36.361956502683938</v>
      </c>
      <c r="J332">
        <f t="shared" si="41"/>
        <v>11.698661964372821</v>
      </c>
    </row>
    <row r="333" spans="1:10" x14ac:dyDescent="0.25">
      <c r="A333">
        <v>333</v>
      </c>
      <c r="B333">
        <v>519</v>
      </c>
      <c r="C333">
        <v>7.7762789999999997</v>
      </c>
      <c r="D333">
        <f t="shared" si="35"/>
        <v>7.7762789999999998E-2</v>
      </c>
      <c r="E333">
        <f t="shared" si="36"/>
        <v>5.4686918480457312</v>
      </c>
      <c r="F333">
        <f t="shared" si="37"/>
        <v>2.3892100192678227</v>
      </c>
      <c r="G333">
        <f t="shared" si="38"/>
        <v>29.906590528881836</v>
      </c>
      <c r="H333">
        <f t="shared" si="39"/>
        <v>38.830719770783077</v>
      </c>
      <c r="I333">
        <f t="shared" si="40"/>
        <v>37.174776885281744</v>
      </c>
      <c r="J333">
        <f t="shared" si="41"/>
        <v>11.730298440018213</v>
      </c>
    </row>
    <row r="334" spans="1:10" x14ac:dyDescent="0.25">
      <c r="A334">
        <v>334</v>
      </c>
      <c r="B334">
        <v>518</v>
      </c>
      <c r="C334">
        <v>7.7564349999999997</v>
      </c>
      <c r="D334">
        <f t="shared" si="35"/>
        <v>7.7564350000000004E-2</v>
      </c>
      <c r="E334">
        <f t="shared" si="36"/>
        <v>5.4850426026320234</v>
      </c>
      <c r="F334">
        <f t="shared" si="37"/>
        <v>2.3938223938223939</v>
      </c>
      <c r="G334">
        <f t="shared" si="38"/>
        <v>30.08569235268828</v>
      </c>
      <c r="H334">
        <f t="shared" si="39"/>
        <v>44.236826656611555</v>
      </c>
      <c r="I334">
        <f t="shared" si="40"/>
        <v>37.990735570515028</v>
      </c>
      <c r="J334">
        <f t="shared" si="41"/>
        <v>11.762057064218219</v>
      </c>
    </row>
    <row r="335" spans="1:10" x14ac:dyDescent="0.25">
      <c r="A335">
        <v>335</v>
      </c>
      <c r="B335">
        <v>517</v>
      </c>
      <c r="C335">
        <v>7.7339370000000001</v>
      </c>
      <c r="D335">
        <f t="shared" si="35"/>
        <v>7.7339370000000005E-2</v>
      </c>
      <c r="E335">
        <f t="shared" si="36"/>
        <v>5.5036822652679795</v>
      </c>
      <c r="F335">
        <f t="shared" si="37"/>
        <v>2.3984526112185685</v>
      </c>
      <c r="G335">
        <f t="shared" si="38"/>
        <v>30.29051847702528</v>
      </c>
      <c r="H335">
        <f t="shared" si="39"/>
        <v>27.631636228938742</v>
      </c>
      <c r="I335">
        <f t="shared" si="40"/>
        <v>38.809850769037382</v>
      </c>
      <c r="J335">
        <f t="shared" si="41"/>
        <v>11.793938545765226</v>
      </c>
    </row>
    <row r="336" spans="1:10" x14ac:dyDescent="0.25">
      <c r="A336">
        <v>336</v>
      </c>
      <c r="B336">
        <v>516</v>
      </c>
      <c r="C336">
        <v>7.7199350000000004</v>
      </c>
      <c r="D336">
        <f t="shared" si="35"/>
        <v>7.719935E-2</v>
      </c>
      <c r="E336">
        <f t="shared" si="36"/>
        <v>5.5153381449482577</v>
      </c>
      <c r="F336">
        <f t="shared" si="37"/>
        <v>2.4031007751937983</v>
      </c>
      <c r="G336">
        <f t="shared" si="38"/>
        <v>30.418954853121289</v>
      </c>
      <c r="H336">
        <f t="shared" si="39"/>
        <v>18.21324299905546</v>
      </c>
      <c r="I336">
        <f t="shared" si="40"/>
        <v>39.632140832670302</v>
      </c>
      <c r="J336">
        <f t="shared" si="41"/>
        <v>11.825943598946139</v>
      </c>
    </row>
    <row r="337" spans="1:10" x14ac:dyDescent="0.25">
      <c r="A337">
        <v>337</v>
      </c>
      <c r="B337">
        <v>515</v>
      </c>
      <c r="C337">
        <v>7.7107140000000003</v>
      </c>
      <c r="D337">
        <f t="shared" si="35"/>
        <v>7.7107140000000005E-2</v>
      </c>
      <c r="E337">
        <f t="shared" si="36"/>
        <v>5.5230373674797146</v>
      </c>
      <c r="F337">
        <f t="shared" si="37"/>
        <v>2.407766990291262</v>
      </c>
      <c r="G337">
        <f t="shared" si="38"/>
        <v>30.503941762577256</v>
      </c>
      <c r="H337">
        <f t="shared" si="39"/>
        <v>22.921606931088206</v>
      </c>
      <c r="I337">
        <f t="shared" si="40"/>
        <v>40.45762425577368</v>
      </c>
      <c r="J337">
        <f t="shared" si="41"/>
        <v>11.858072943595715</v>
      </c>
    </row>
    <row r="338" spans="1:10" x14ac:dyDescent="0.25">
      <c r="A338">
        <v>338</v>
      </c>
      <c r="B338">
        <v>514</v>
      </c>
      <c r="C338">
        <v>7.6991139999999998</v>
      </c>
      <c r="D338">
        <f t="shared" si="35"/>
        <v>7.699114E-2</v>
      </c>
      <c r="E338">
        <f t="shared" si="36"/>
        <v>5.5327493243930386</v>
      </c>
      <c r="F338">
        <f t="shared" si="37"/>
        <v>2.4124513618677041</v>
      </c>
      <c r="G338">
        <f t="shared" si="38"/>
        <v>30.611315086571626</v>
      </c>
      <c r="H338">
        <f t="shared" si="39"/>
        <v>17.198321004684981</v>
      </c>
      <c r="I338">
        <f t="shared" si="40"/>
        <v>41.286319676632274</v>
      </c>
      <c r="J338">
        <f t="shared" si="41"/>
        <v>11.890327305150542</v>
      </c>
    </row>
    <row r="339" spans="1:10" x14ac:dyDescent="0.25">
      <c r="A339">
        <v>339</v>
      </c>
      <c r="B339">
        <v>513</v>
      </c>
      <c r="C339">
        <v>7.6904130000000004</v>
      </c>
      <c r="D339">
        <f t="shared" si="35"/>
        <v>7.6904130000000001E-2</v>
      </c>
      <c r="E339">
        <f t="shared" si="36"/>
        <v>5.5400534744431607</v>
      </c>
      <c r="F339">
        <f t="shared" si="37"/>
        <v>2.4171539961013644</v>
      </c>
      <c r="G339">
        <f t="shared" si="38"/>
        <v>30.692192499689735</v>
      </c>
      <c r="H339">
        <f t="shared" si="39"/>
        <v>19.860319276476076</v>
      </c>
      <c r="I339">
        <f t="shared" si="40"/>
        <v>42.118245878858772</v>
      </c>
      <c r="J339">
        <f t="shared" si="41"/>
        <v>11.922707414703634</v>
      </c>
    </row>
    <row r="340" spans="1:10" x14ac:dyDescent="0.25">
      <c r="A340">
        <v>340</v>
      </c>
      <c r="B340">
        <v>512</v>
      </c>
      <c r="C340">
        <v>7.6803650000000001</v>
      </c>
      <c r="D340">
        <f t="shared" si="35"/>
        <v>7.6803650000000001E-2</v>
      </c>
      <c r="E340">
        <f t="shared" si="36"/>
        <v>5.5485090920374391</v>
      </c>
      <c r="F340">
        <f t="shared" si="37"/>
        <v>2.421875</v>
      </c>
      <c r="G340">
        <f t="shared" si="38"/>
        <v>30.785953144422127</v>
      </c>
      <c r="H340">
        <f t="shared" si="39"/>
        <v>9.6692742019174105</v>
      </c>
      <c r="I340">
        <f t="shared" si="40"/>
        <v>42.953421792812776</v>
      </c>
      <c r="J340">
        <f t="shared" si="41"/>
        <v>11.955214009059667</v>
      </c>
    </row>
    <row r="341" spans="1:10" x14ac:dyDescent="0.25">
      <c r="A341">
        <v>341</v>
      </c>
      <c r="B341">
        <v>511</v>
      </c>
      <c r="C341">
        <v>7.6754689999999997</v>
      </c>
      <c r="D341">
        <f t="shared" si="35"/>
        <v>7.675469E-2</v>
      </c>
      <c r="E341">
        <f t="shared" si="36"/>
        <v>5.5526372553716001</v>
      </c>
      <c r="F341">
        <f t="shared" si="37"/>
        <v>2.4266144814090018</v>
      </c>
      <c r="G341">
        <f t="shared" si="38"/>
        <v>30.831780489740655</v>
      </c>
      <c r="H341">
        <f t="shared" si="39"/>
        <v>3.9972125231748543</v>
      </c>
      <c r="I341">
        <f t="shared" si="40"/>
        <v>43.791866497036551</v>
      </c>
      <c r="J341">
        <f t="shared" si="41"/>
        <v>11.987847830790869</v>
      </c>
    </row>
    <row r="342" spans="1:10" x14ac:dyDescent="0.25">
      <c r="A342">
        <v>342</v>
      </c>
      <c r="B342">
        <v>510</v>
      </c>
      <c r="C342">
        <v>7.6734400000000003</v>
      </c>
      <c r="D342">
        <f t="shared" si="35"/>
        <v>7.6734400000000008E-2</v>
      </c>
      <c r="E342">
        <f t="shared" si="36"/>
        <v>5.5543496016347298</v>
      </c>
      <c r="F342">
        <f t="shared" si="37"/>
        <v>2.4313725490196076</v>
      </c>
      <c r="G342">
        <f t="shared" si="38"/>
        <v>30.850799497179882</v>
      </c>
      <c r="H342">
        <f t="shared" si="39"/>
        <v>5.562916266184879</v>
      </c>
      <c r="I342">
        <f t="shared" si="40"/>
        <v>44.633599219708287</v>
      </c>
      <c r="J342">
        <f t="shared" si="41"/>
        <v>12.020609628293567</v>
      </c>
    </row>
    <row r="343" spans="1:10" x14ac:dyDescent="0.25">
      <c r="B343">
        <v>509</v>
      </c>
      <c r="C343">
        <v>7.6706079999999996</v>
      </c>
      <c r="D343">
        <f t="shared" si="35"/>
        <v>7.6706079999999996E-2</v>
      </c>
      <c r="E343">
        <f t="shared" si="36"/>
        <v>5.5567411521287911</v>
      </c>
      <c r="F343">
        <f t="shared" si="37"/>
        <v>2.4361493123772102</v>
      </c>
      <c r="G343">
        <f t="shared" si="38"/>
        <v>30.877372231761605</v>
      </c>
      <c r="H343">
        <f t="shared" si="39"/>
        <v>8.227754026392736</v>
      </c>
      <c r="I343">
        <f t="shared" si="40"/>
        <v>45.478639340111613</v>
      </c>
      <c r="J343">
        <f t="shared" si="41"/>
        <v>12.053500155845395</v>
      </c>
    </row>
    <row r="344" spans="1:10" x14ac:dyDescent="0.25">
      <c r="B344">
        <v>508</v>
      </c>
      <c r="C344">
        <v>7.6664089999999998</v>
      </c>
      <c r="D344">
        <f t="shared" si="35"/>
        <v>7.6664090000000004E-2</v>
      </c>
      <c r="E344">
        <f t="shared" si="36"/>
        <v>5.5602903699471815</v>
      </c>
      <c r="F344">
        <f t="shared" si="37"/>
        <v>2.4409448818897639</v>
      </c>
      <c r="G344">
        <f t="shared" si="38"/>
        <v>30.916828998127365</v>
      </c>
      <c r="H344">
        <f t="shared" si="39"/>
        <v>10.407766706354661</v>
      </c>
      <c r="I344">
        <f t="shared" si="40"/>
        <v>46.32700639012279</v>
      </c>
      <c r="J344">
        <f t="shared" si="41"/>
        <v>12.086520173663171</v>
      </c>
    </row>
    <row r="345" spans="1:10" x14ac:dyDescent="0.25">
      <c r="B345">
        <v>507</v>
      </c>
      <c r="C345">
        <v>7.6610870000000002</v>
      </c>
      <c r="D345">
        <f t="shared" si="35"/>
        <v>7.6610869999999998E-2</v>
      </c>
      <c r="E345">
        <f t="shared" si="36"/>
        <v>5.5647944306216397</v>
      </c>
      <c r="F345">
        <f t="shared" si="37"/>
        <v>2.445759368836292</v>
      </c>
      <c r="G345">
        <f t="shared" si="38"/>
        <v>30.966937055077619</v>
      </c>
      <c r="H345">
        <f t="shared" si="39"/>
        <v>8.0469899157541427</v>
      </c>
      <c r="I345">
        <f t="shared" si="40"/>
        <v>47.178720055715814</v>
      </c>
      <c r="J345">
        <f t="shared" si="41"/>
        <v>12.119670447961493</v>
      </c>
    </row>
    <row r="346" spans="1:10" x14ac:dyDescent="0.25">
      <c r="B346">
        <v>506</v>
      </c>
      <c r="C346">
        <v>7.6569640000000003</v>
      </c>
      <c r="D346">
        <f t="shared" si="35"/>
        <v>7.6569640000000008E-2</v>
      </c>
      <c r="E346">
        <f t="shared" si="36"/>
        <v>5.5682880954496428</v>
      </c>
      <c r="F346">
        <f t="shared" si="37"/>
        <v>2.4505928853754941</v>
      </c>
      <c r="G346">
        <f t="shared" si="38"/>
        <v>31.005832313926209</v>
      </c>
      <c r="H346">
        <f t="shared" si="39"/>
        <v>1.1130701876560536</v>
      </c>
      <c r="I346">
        <f t="shared" si="40"/>
        <v>48.033800178485137</v>
      </c>
      <c r="J346">
        <f t="shared" si="41"/>
        <v>12.15295175101198</v>
      </c>
    </row>
    <row r="347" spans="1:10" x14ac:dyDescent="0.25">
      <c r="B347">
        <v>505</v>
      </c>
      <c r="C347">
        <v>7.6563920000000003</v>
      </c>
      <c r="D347">
        <f t="shared" si="35"/>
        <v>7.6563920000000008E-2</v>
      </c>
      <c r="E347">
        <f t="shared" si="36"/>
        <v>5.5687730842789032</v>
      </c>
      <c r="F347">
        <f t="shared" si="37"/>
        <v>2.4554455445544554</v>
      </c>
      <c r="G347">
        <f t="shared" si="38"/>
        <v>31.011233664189167</v>
      </c>
      <c r="H347">
        <f t="shared" si="39"/>
        <v>25.558596789027398</v>
      </c>
      <c r="I347">
        <f t="shared" si="40"/>
        <v>48.892266757186235</v>
      </c>
      <c r="J347">
        <f t="shared" si="41"/>
        <v>12.186364861203259</v>
      </c>
    </row>
    <row r="348" spans="1:10" x14ac:dyDescent="0.25">
      <c r="B348">
        <v>504</v>
      </c>
      <c r="C348">
        <v>7.643243</v>
      </c>
      <c r="D348">
        <f t="shared" si="35"/>
        <v>7.6432429999999996E-2</v>
      </c>
      <c r="E348">
        <f t="shared" si="36"/>
        <v>5.5799420243194211</v>
      </c>
      <c r="F348">
        <f t="shared" si="37"/>
        <v>2.4603174603174605</v>
      </c>
      <c r="G348">
        <f t="shared" si="38"/>
        <v>31.13575299476592</v>
      </c>
      <c r="H348">
        <f t="shared" si="39"/>
        <v>-0.90652829466896168</v>
      </c>
      <c r="I348">
        <f t="shared" si="40"/>
        <v>49.754139949294881</v>
      </c>
      <c r="J348">
        <f t="shared" si="41"/>
        <v>12.219910563101653</v>
      </c>
    </row>
    <row r="349" spans="1:10" x14ac:dyDescent="0.25">
      <c r="B349">
        <v>503</v>
      </c>
      <c r="C349">
        <v>7.6437099999999996</v>
      </c>
      <c r="D349">
        <f t="shared" si="35"/>
        <v>7.6437099999999994E-2</v>
      </c>
      <c r="E349">
        <f t="shared" si="36"/>
        <v>5.5795446861302294</v>
      </c>
      <c r="F349">
        <f t="shared" si="37"/>
        <v>2.4652087475149105</v>
      </c>
      <c r="G349">
        <f t="shared" si="38"/>
        <v>31.131318904524079</v>
      </c>
      <c r="H349">
        <f t="shared" si="39"/>
        <v>22.264639184191783</v>
      </c>
      <c r="I349">
        <f t="shared" si="40"/>
        <v>50.61944007258478</v>
      </c>
      <c r="J349">
        <f t="shared" si="41"/>
        <v>12.253589647512559</v>
      </c>
    </row>
    <row r="350" spans="1:10" x14ac:dyDescent="0.25">
      <c r="B350">
        <v>502</v>
      </c>
      <c r="C350">
        <v>7.6322210000000004</v>
      </c>
      <c r="D350">
        <f t="shared" si="35"/>
        <v>7.6322210000000001E-2</v>
      </c>
      <c r="E350">
        <f t="shared" si="36"/>
        <v>5.5893340859710694</v>
      </c>
      <c r="F350">
        <f t="shared" si="37"/>
        <v>2.4701195219123506</v>
      </c>
      <c r="G350">
        <f t="shared" si="38"/>
        <v>31.240655524598051</v>
      </c>
      <c r="H350">
        <f t="shared" si="39"/>
        <v>-2.6209430566763698</v>
      </c>
      <c r="I350">
        <f t="shared" si="40"/>
        <v>51.488187606724523</v>
      </c>
      <c r="J350">
        <f t="shared" si="41"/>
        <v>12.287402911542635</v>
      </c>
    </row>
    <row r="351" spans="1:10" x14ac:dyDescent="0.25">
      <c r="B351">
        <v>501</v>
      </c>
      <c r="C351">
        <v>7.6335759999999997</v>
      </c>
      <c r="D351">
        <f t="shared" si="35"/>
        <v>7.6335760000000003E-2</v>
      </c>
      <c r="E351">
        <f t="shared" si="36"/>
        <v>5.5881779932156146</v>
      </c>
      <c r="F351">
        <f t="shared" si="37"/>
        <v>2.4750499001996009</v>
      </c>
      <c r="G351">
        <f t="shared" si="38"/>
        <v>31.227733283859294</v>
      </c>
      <c r="H351">
        <f t="shared" si="39"/>
        <v>23.570851428560399</v>
      </c>
      <c r="I351">
        <f t="shared" si="40"/>
        <v>52.360403194892797</v>
      </c>
      <c r="J351">
        <f t="shared" si="41"/>
        <v>12.321351158662651</v>
      </c>
    </row>
    <row r="352" spans="1:10" x14ac:dyDescent="0.25">
      <c r="B352">
        <v>500</v>
      </c>
      <c r="C352">
        <v>7.6213689999999996</v>
      </c>
      <c r="D352">
        <f t="shared" si="35"/>
        <v>7.6213690000000001E-2</v>
      </c>
      <c r="E352">
        <f t="shared" si="36"/>
        <v>5.5986079833125526</v>
      </c>
      <c r="F352">
        <f t="shared" si="37"/>
        <v>2.48</v>
      </c>
      <c r="G352">
        <f t="shared" si="38"/>
        <v>31.344411350811047</v>
      </c>
      <c r="H352">
        <f t="shared" si="39"/>
        <v>26.783607804613723</v>
      </c>
      <c r="I352">
        <f t="shared" si="40"/>
        <v>53.236107645413654</v>
      </c>
      <c r="J352">
        <f t="shared" si="41"/>
        <v>12.355435198771147</v>
      </c>
    </row>
    <row r="353" spans="2:10" x14ac:dyDescent="0.25">
      <c r="B353">
        <v>499</v>
      </c>
      <c r="C353">
        <v>7.6075179999999998</v>
      </c>
      <c r="D353">
        <f t="shared" si="35"/>
        <v>7.6075179999999992E-2</v>
      </c>
      <c r="E353">
        <f t="shared" si="36"/>
        <v>5.6104834258166232</v>
      </c>
      <c r="F353">
        <f t="shared" si="37"/>
        <v>2.4849699398797593</v>
      </c>
      <c r="G353">
        <f t="shared" si="38"/>
        <v>31.477524271363031</v>
      </c>
      <c r="H353">
        <f t="shared" si="39"/>
        <v>27.552007660064199</v>
      </c>
      <c r="I353">
        <f t="shared" si="40"/>
        <v>54.115321933411565</v>
      </c>
      <c r="J353">
        <f t="shared" si="41"/>
        <v>12.389655848258833</v>
      </c>
    </row>
    <row r="354" spans="2:10" x14ac:dyDescent="0.25">
      <c r="B354">
        <v>498</v>
      </c>
      <c r="C354">
        <v>7.5932959999999996</v>
      </c>
      <c r="D354">
        <f t="shared" si="35"/>
        <v>7.5932959999999994E-2</v>
      </c>
      <c r="E354">
        <f t="shared" si="36"/>
        <v>5.6227222961831176</v>
      </c>
      <c r="F354">
        <f t="shared" si="37"/>
        <v>2.4899598393574296</v>
      </c>
      <c r="G354">
        <f t="shared" si="38"/>
        <v>31.615006019994752</v>
      </c>
      <c r="H354">
        <f t="shared" si="39"/>
        <v>-1.0565298418657627</v>
      </c>
      <c r="I354">
        <f t="shared" si="40"/>
        <v>54.998067202485799</v>
      </c>
      <c r="J354">
        <f t="shared" si="41"/>
        <v>12.42401393007378</v>
      </c>
    </row>
    <row r="355" spans="2:10" x14ac:dyDescent="0.25">
      <c r="B355">
        <v>497</v>
      </c>
      <c r="C355">
        <v>7.5938420000000004</v>
      </c>
      <c r="D355">
        <f t="shared" si="35"/>
        <v>7.5938420000000006E-2</v>
      </c>
      <c r="E355">
        <f t="shared" si="36"/>
        <v>5.622251579846516</v>
      </c>
      <c r="F355">
        <f t="shared" si="37"/>
        <v>2.4949698189134808</v>
      </c>
      <c r="G355">
        <f t="shared" si="38"/>
        <v>31.609712827086646</v>
      </c>
      <c r="H355">
        <f t="shared" si="39"/>
        <v>32.428278223908741</v>
      </c>
      <c r="I355">
        <f t="shared" si="40"/>
        <v>55.88436476640544</v>
      </c>
      <c r="J355">
        <f t="shared" si="41"/>
        <v>12.458510273787383</v>
      </c>
    </row>
    <row r="356" spans="2:10" x14ac:dyDescent="0.25">
      <c r="B356">
        <v>496</v>
      </c>
      <c r="C356">
        <v>7.5770730000000004</v>
      </c>
      <c r="D356">
        <f t="shared" si="35"/>
        <v>7.5770730000000008E-2</v>
      </c>
      <c r="E356">
        <f t="shared" si="36"/>
        <v>5.6367395663518938</v>
      </c>
      <c r="F356">
        <f t="shared" si="37"/>
        <v>2.5</v>
      </c>
      <c r="G356">
        <f t="shared" si="38"/>
        <v>31.772832938876935</v>
      </c>
      <c r="H356">
        <f t="shared" si="39"/>
        <v>20.079133635969765</v>
      </c>
      <c r="I356">
        <f t="shared" si="40"/>
        <v>56.774236110824745</v>
      </c>
      <c r="J356">
        <f t="shared" si="41"/>
        <v>12.493145715661118</v>
      </c>
    </row>
    <row r="357" spans="2:10" x14ac:dyDescent="0.25">
      <c r="B357">
        <v>495</v>
      </c>
      <c r="C357">
        <v>7.5667070000000001</v>
      </c>
      <c r="D357">
        <f t="shared" si="35"/>
        <v>7.5667070000000003E-2</v>
      </c>
      <c r="E357">
        <f t="shared" si="36"/>
        <v>5.6457278277220526</v>
      </c>
      <c r="F357">
        <f t="shared" si="37"/>
        <v>2.5050505050505052</v>
      </c>
      <c r="G357">
        <f t="shared" si="38"/>
        <v>31.874242704715169</v>
      </c>
      <c r="H357">
        <f t="shared" si="39"/>
        <v>16.657333471263815</v>
      </c>
      <c r="I357">
        <f t="shared" si="40"/>
        <v>57.667702895019488</v>
      </c>
      <c r="J357">
        <f t="shared" si="41"/>
        <v>12.527921098714142</v>
      </c>
    </row>
    <row r="358" spans="2:10" x14ac:dyDescent="0.25">
      <c r="B358">
        <v>494</v>
      </c>
      <c r="C358">
        <v>7.5581069999999997</v>
      </c>
      <c r="D358">
        <f t="shared" si="35"/>
        <v>7.558107E-2</v>
      </c>
      <c r="E358">
        <f t="shared" si="36"/>
        <v>5.6532036271935873</v>
      </c>
      <c r="F358">
        <f t="shared" si="37"/>
        <v>2.5101214574898787</v>
      </c>
      <c r="G358">
        <f t="shared" si="38"/>
        <v>31.958711250514732</v>
      </c>
      <c r="H358">
        <f t="shared" si="39"/>
        <v>1.2254054688826543</v>
      </c>
      <c r="I358">
        <f t="shared" si="40"/>
        <v>58.564786953644102</v>
      </c>
      <c r="J358">
        <f t="shared" si="41"/>
        <v>12.562837272791672</v>
      </c>
    </row>
    <row r="359" spans="2:10" x14ac:dyDescent="0.25">
      <c r="B359">
        <v>493</v>
      </c>
      <c r="C359">
        <v>7.5574729999999999</v>
      </c>
      <c r="D359">
        <f t="shared" si="35"/>
        <v>7.5574729999999993E-2</v>
      </c>
      <c r="E359">
        <f t="shared" si="36"/>
        <v>5.6537554273404149</v>
      </c>
      <c r="F359">
        <f t="shared" si="37"/>
        <v>2.5152129817444218</v>
      </c>
      <c r="G359">
        <f t="shared" si="38"/>
        <v>31.964950432181197</v>
      </c>
      <c r="H359">
        <f t="shared" si="39"/>
        <v>9.5919828217913601</v>
      </c>
      <c r="I359">
        <f t="shared" si="40"/>
        <v>59.465510298510594</v>
      </c>
      <c r="J359">
        <f t="shared" si="41"/>
        <v>12.597895094634218</v>
      </c>
    </row>
    <row r="360" spans="2:10" x14ac:dyDescent="0.25">
      <c r="B360">
        <v>492</v>
      </c>
      <c r="C360">
        <v>7.5524959999999997</v>
      </c>
      <c r="D360">
        <f t="shared" si="35"/>
        <v>7.5524960000000002E-2</v>
      </c>
      <c r="E360">
        <f t="shared" si="36"/>
        <v>5.6580903821928645</v>
      </c>
      <c r="F360">
        <f t="shared" si="37"/>
        <v>2.5203252032520327</v>
      </c>
      <c r="G360">
        <f t="shared" si="38"/>
        <v>32.013986773063394</v>
      </c>
      <c r="H360">
        <f t="shared" si="39"/>
        <v>-2.9964820492738049</v>
      </c>
      <c r="I360">
        <f t="shared" si="40"/>
        <v>60.369895120388833</v>
      </c>
      <c r="J360">
        <f t="shared" si="41"/>
        <v>12.633095427947676</v>
      </c>
    </row>
    <row r="361" spans="2:10" x14ac:dyDescent="0.25">
      <c r="B361">
        <v>491</v>
      </c>
      <c r="C361">
        <v>7.5540560000000001</v>
      </c>
      <c r="D361">
        <f t="shared" si="35"/>
        <v>7.5540560000000007E-2</v>
      </c>
      <c r="E361">
        <f t="shared" si="36"/>
        <v>5.6567310078526924</v>
      </c>
      <c r="F361">
        <f t="shared" si="37"/>
        <v>2.5254582484725052</v>
      </c>
      <c r="G361">
        <f t="shared" si="38"/>
        <v>31.998605695202137</v>
      </c>
      <c r="H361">
        <f t="shared" si="39"/>
        <v>17.99088431348974</v>
      </c>
      <c r="I361">
        <f t="shared" si="40"/>
        <v>61.277963790828665</v>
      </c>
      <c r="J361">
        <f t="shared" si="41"/>
        <v>12.66843914347422</v>
      </c>
    </row>
    <row r="362" spans="2:10" x14ac:dyDescent="0.25">
      <c r="B362">
        <v>490</v>
      </c>
      <c r="C362">
        <v>7.5446669999999996</v>
      </c>
      <c r="D362">
        <f t="shared" si="35"/>
        <v>7.5446669999999993E-2</v>
      </c>
      <c r="E362">
        <f t="shared" si="36"/>
        <v>5.6649210628785127</v>
      </c>
      <c r="F362">
        <f t="shared" si="37"/>
        <v>2.5306122448979593</v>
      </c>
      <c r="G362">
        <f t="shared" si="38"/>
        <v>32.091330648644622</v>
      </c>
      <c r="H362">
        <f t="shared" si="39"/>
        <v>14.547796877449162</v>
      </c>
      <c r="I362">
        <f t="shared" si="40"/>
        <v>62.189738864004937</v>
      </c>
      <c r="J362">
        <f t="shared" si="41"/>
        <v>12.703927119064137</v>
      </c>
    </row>
    <row r="363" spans="2:10" x14ac:dyDescent="0.25">
      <c r="B363">
        <v>489</v>
      </c>
      <c r="C363">
        <v>7.5370710000000001</v>
      </c>
      <c r="D363">
        <f t="shared" si="35"/>
        <v>7.5370710000000007E-2</v>
      </c>
      <c r="E363">
        <f t="shared" si="36"/>
        <v>5.6715620957126704</v>
      </c>
      <c r="F363">
        <f t="shared" si="37"/>
        <v>2.5357873210633946</v>
      </c>
      <c r="G363">
        <f t="shared" si="38"/>
        <v>32.166616605524702</v>
      </c>
      <c r="H363">
        <f t="shared" si="39"/>
        <v>-1.4096756381400024</v>
      </c>
      <c r="I363">
        <f t="shared" si="40"/>
        <v>63.105243078584806</v>
      </c>
      <c r="J363">
        <f t="shared" si="41"/>
        <v>12.739560239748489</v>
      </c>
    </row>
    <row r="364" spans="2:10" x14ac:dyDescent="0.25">
      <c r="B364">
        <v>488</v>
      </c>
      <c r="C364">
        <v>7.5378090000000002</v>
      </c>
      <c r="D364">
        <f t="shared" si="35"/>
        <v>7.5378090000000009E-2</v>
      </c>
      <c r="E364">
        <f t="shared" si="36"/>
        <v>5.6709162864968317</v>
      </c>
      <c r="F364">
        <f t="shared" si="37"/>
        <v>2.540983606557377</v>
      </c>
      <c r="G364">
        <f t="shared" si="38"/>
        <v>32.159291528455014</v>
      </c>
      <c r="H364">
        <f t="shared" si="39"/>
        <v>-34.020213210951148</v>
      </c>
      <c r="I364">
        <f t="shared" si="40"/>
        <v>64.024499359617892</v>
      </c>
      <c r="J364">
        <f t="shared" si="41"/>
        <v>12.775339397812697</v>
      </c>
    </row>
    <row r="365" spans="2:10" x14ac:dyDescent="0.25">
      <c r="B365">
        <v>487</v>
      </c>
      <c r="C365">
        <v>7.5557629999999998</v>
      </c>
      <c r="D365">
        <f t="shared" si="35"/>
        <v>7.5557630000000001E-2</v>
      </c>
      <c r="E365">
        <f t="shared" si="36"/>
        <v>5.6552441854728421</v>
      </c>
      <c r="F365">
        <f t="shared" si="37"/>
        <v>2.5462012320328542</v>
      </c>
      <c r="G365">
        <f t="shared" si="38"/>
        <v>31.981786797324389</v>
      </c>
      <c r="H365">
        <f t="shared" si="39"/>
        <v>-19.144073434461678</v>
      </c>
      <c r="I365">
        <f t="shared" si="40"/>
        <v>64.947530820449856</v>
      </c>
      <c r="J365">
        <f t="shared" si="41"/>
        <v>12.811265492871012</v>
      </c>
    </row>
    <row r="366" spans="2:10" x14ac:dyDescent="0.25">
      <c r="B366">
        <v>486</v>
      </c>
      <c r="C366">
        <v>7.5659679999999998</v>
      </c>
      <c r="D366">
        <f t="shared" si="35"/>
        <v>7.5659679999999993E-2</v>
      </c>
      <c r="E366">
        <f t="shared" si="36"/>
        <v>5.6463695536228968</v>
      </c>
      <c r="F366">
        <f t="shared" si="37"/>
        <v>2.5514403292181069</v>
      </c>
      <c r="G366">
        <f t="shared" si="38"/>
        <v>31.88148913607963</v>
      </c>
      <c r="H366">
        <f t="shared" si="39"/>
        <v>-8.4537634936397659</v>
      </c>
      <c r="I366">
        <f t="shared" si="40"/>
        <v>65.874360764659741</v>
      </c>
      <c r="J366">
        <f t="shared" si="41"/>
        <v>12.847339431941908</v>
      </c>
    </row>
    <row r="367" spans="2:10" x14ac:dyDescent="0.25">
      <c r="B367">
        <v>485</v>
      </c>
      <c r="C367">
        <v>7.5705070000000001</v>
      </c>
      <c r="D367">
        <f t="shared" si="35"/>
        <v>7.5705069999999999E-2</v>
      </c>
      <c r="E367">
        <f t="shared" si="36"/>
        <v>5.6424300091374642</v>
      </c>
      <c r="F367">
        <f t="shared" si="37"/>
        <v>2.5567010309278349</v>
      </c>
      <c r="G367">
        <f t="shared" si="38"/>
        <v>31.837016408015003</v>
      </c>
      <c r="H367">
        <f t="shared" si="39"/>
        <v>18.111618048325095</v>
      </c>
      <c r="I367">
        <f t="shared" si="40"/>
        <v>66.805012688021009</v>
      </c>
      <c r="J367">
        <f t="shared" si="41"/>
        <v>12.883562129524439</v>
      </c>
    </row>
    <row r="368" spans="2:10" x14ac:dyDescent="0.25">
      <c r="B368">
        <v>484</v>
      </c>
      <c r="C368">
        <v>7.5607530000000001</v>
      </c>
      <c r="D368">
        <f t="shared" si="35"/>
        <v>7.5607530000000006E-2</v>
      </c>
      <c r="E368">
        <f t="shared" si="36"/>
        <v>5.6509016932090024</v>
      </c>
      <c r="F368">
        <f t="shared" si="37"/>
        <v>2.5619834710743801</v>
      </c>
      <c r="G368">
        <f t="shared" si="38"/>
        <v>31.932689946312369</v>
      </c>
      <c r="H368">
        <f t="shared" si="39"/>
        <v>66.37931156608532</v>
      </c>
      <c r="I368">
        <f t="shared" si="40"/>
        <v>67.739510280487082</v>
      </c>
      <c r="J368">
        <f t="shared" si="41"/>
        <v>12.919934507675492</v>
      </c>
    </row>
    <row r="369" spans="2:10" x14ac:dyDescent="0.25">
      <c r="B369">
        <v>483</v>
      </c>
      <c r="C369">
        <v>7.5251970000000004</v>
      </c>
      <c r="D369">
        <f t="shared" si="35"/>
        <v>7.5251970000000001E-2</v>
      </c>
      <c r="E369">
        <f t="shared" si="36"/>
        <v>5.6819703124641174</v>
      </c>
      <c r="F369">
        <f t="shared" si="37"/>
        <v>2.5672877846790891</v>
      </c>
      <c r="G369">
        <f t="shared" si="38"/>
        <v>32.284786631723577</v>
      </c>
      <c r="H369">
        <f t="shared" si="39"/>
        <v>66.229306767905243</v>
      </c>
      <c r="I369">
        <f t="shared" si="40"/>
        <v>68.677877428201498</v>
      </c>
      <c r="J369">
        <f t="shared" si="41"/>
        <v>12.956457496088042</v>
      </c>
    </row>
    <row r="370" spans="2:10" x14ac:dyDescent="0.25">
      <c r="B370">
        <v>482</v>
      </c>
      <c r="C370">
        <v>7.4901010000000001</v>
      </c>
      <c r="D370">
        <f t="shared" si="35"/>
        <v>7.4901010000000004E-2</v>
      </c>
      <c r="E370">
        <f t="shared" si="36"/>
        <v>5.7129279117799614</v>
      </c>
      <c r="F370">
        <f t="shared" si="37"/>
        <v>2.5726141078838176</v>
      </c>
      <c r="G370">
        <f t="shared" si="38"/>
        <v>32.637545325194552</v>
      </c>
      <c r="H370">
        <f t="shared" si="39"/>
        <v>35.766076931764189</v>
      </c>
      <c r="I370">
        <f t="shared" si="40"/>
        <v>69.620138215533018</v>
      </c>
      <c r="J370">
        <f t="shared" si="41"/>
        <v>12.993132032170351</v>
      </c>
    </row>
    <row r="371" spans="2:10" x14ac:dyDescent="0.25">
      <c r="B371">
        <v>481</v>
      </c>
      <c r="C371">
        <v>7.471285</v>
      </c>
      <c r="D371">
        <f t="shared" si="35"/>
        <v>7.4712849999999997E-2</v>
      </c>
      <c r="E371">
        <f t="shared" si="36"/>
        <v>5.7296456362936388</v>
      </c>
      <c r="F371">
        <f t="shared" si="37"/>
        <v>2.5779625779625781</v>
      </c>
      <c r="G371">
        <f t="shared" si="38"/>
        <v>32.828839117498738</v>
      </c>
      <c r="H371">
        <f t="shared" si="39"/>
        <v>53.390033056686725</v>
      </c>
      <c r="I371">
        <f t="shared" si="40"/>
        <v>70.566316927136086</v>
      </c>
      <c r="J371">
        <f t="shared" si="41"/>
        <v>13.029959061126185</v>
      </c>
    </row>
    <row r="372" spans="2:10" x14ac:dyDescent="0.25">
      <c r="B372">
        <v>480</v>
      </c>
      <c r="C372">
        <v>7.4433590000000001</v>
      </c>
      <c r="D372">
        <f t="shared" si="35"/>
        <v>7.4433589999999994E-2</v>
      </c>
      <c r="E372">
        <f t="shared" si="36"/>
        <v>5.754614142084832</v>
      </c>
      <c r="F372">
        <f t="shared" si="37"/>
        <v>2.5833333333333335</v>
      </c>
      <c r="G372">
        <f t="shared" si="38"/>
        <v>33.115583924282745</v>
      </c>
      <c r="H372">
        <f t="shared" si="39"/>
        <v>9.58251342599144</v>
      </c>
      <c r="I372">
        <f t="shared" si="40"/>
        <v>71.51643805003755</v>
      </c>
      <c r="J372">
        <f t="shared" si="41"/>
        <v>13.066939536035999</v>
      </c>
    </row>
    <row r="373" spans="2:10" x14ac:dyDescent="0.25">
      <c r="B373">
        <v>479</v>
      </c>
      <c r="C373">
        <v>7.4383609999999996</v>
      </c>
      <c r="D373">
        <f t="shared" si="35"/>
        <v>7.4383609999999989E-2</v>
      </c>
      <c r="E373">
        <f t="shared" si="36"/>
        <v>5.7591027205901435</v>
      </c>
      <c r="F373">
        <f t="shared" si="37"/>
        <v>2.5887265135699375</v>
      </c>
      <c r="G373">
        <f t="shared" si="38"/>
        <v>33.167264146308796</v>
      </c>
      <c r="H373">
        <f t="shared" si="39"/>
        <v>-6.4918574093813719</v>
      </c>
      <c r="I373">
        <f t="shared" si="40"/>
        <v>72.470526275748568</v>
      </c>
      <c r="J373">
        <f t="shared" si="41"/>
        <v>13.104074417939177</v>
      </c>
    </row>
    <row r="374" spans="2:10" x14ac:dyDescent="0.25">
      <c r="B374">
        <v>478</v>
      </c>
      <c r="C374">
        <v>7.4417600000000004</v>
      </c>
      <c r="D374">
        <f t="shared" si="35"/>
        <v>7.44176E-2</v>
      </c>
      <c r="E374">
        <f t="shared" si="36"/>
        <v>5.7560495043495088</v>
      </c>
      <c r="F374">
        <f t="shared" si="37"/>
        <v>2.5941422594142258</v>
      </c>
      <c r="G374">
        <f t="shared" si="38"/>
        <v>33.132105896522226</v>
      </c>
      <c r="H374">
        <f t="shared" si="39"/>
        <v>-3.5621626725028621</v>
      </c>
      <c r="I374">
        <f t="shared" si="40"/>
        <v>73.428606502404023</v>
      </c>
      <c r="J374">
        <f t="shared" si="41"/>
        <v>13.141364675917259</v>
      </c>
    </row>
    <row r="375" spans="2:10" x14ac:dyDescent="0.25">
      <c r="B375">
        <v>477</v>
      </c>
      <c r="C375">
        <v>7.4436349999999996</v>
      </c>
      <c r="D375">
        <f t="shared" si="35"/>
        <v>7.4436349999999998E-2</v>
      </c>
      <c r="E375">
        <f t="shared" si="36"/>
        <v>5.7543664500027365</v>
      </c>
      <c r="F375">
        <f t="shared" si="37"/>
        <v>2.59958071278826</v>
      </c>
      <c r="G375">
        <f t="shared" si="38"/>
        <v>33.112733240917095</v>
      </c>
      <c r="H375">
        <f t="shared" si="39"/>
        <v>-1.3746278822359217</v>
      </c>
      <c r="I375">
        <f t="shared" si="40"/>
        <v>74.390703836928026</v>
      </c>
      <c r="J375">
        <f t="shared" si="41"/>
        <v>13.17881128717827</v>
      </c>
    </row>
    <row r="376" spans="2:10" x14ac:dyDescent="0.25">
      <c r="B376">
        <v>476</v>
      </c>
      <c r="C376">
        <v>7.4443619999999999</v>
      </c>
      <c r="D376">
        <f t="shared" si="35"/>
        <v>7.4443620000000002E-2</v>
      </c>
      <c r="E376">
        <f t="shared" si="36"/>
        <v>5.7537141030937526</v>
      </c>
      <c r="F376">
        <f t="shared" si="37"/>
        <v>2.6050420168067228</v>
      </c>
      <c r="G376">
        <f t="shared" si="38"/>
        <v>33.105225980139949</v>
      </c>
      <c r="H376">
        <f t="shared" si="39"/>
        <v>20.685385682333774</v>
      </c>
      <c r="I376">
        <f t="shared" si="40"/>
        <v>75.356843597227396</v>
      </c>
      <c r="J376">
        <f t="shared" si="41"/>
        <v>13.216415237142062</v>
      </c>
    </row>
    <row r="377" spans="2:10" x14ac:dyDescent="0.25">
      <c r="B377">
        <v>475</v>
      </c>
      <c r="C377">
        <v>7.4333999999999998</v>
      </c>
      <c r="D377">
        <f t="shared" si="35"/>
        <v>7.4333999999999997E-2</v>
      </c>
      <c r="E377">
        <f t="shared" si="36"/>
        <v>5.7635640726719943</v>
      </c>
      <c r="F377">
        <f t="shared" si="37"/>
        <v>2.6105263157894738</v>
      </c>
      <c r="G377">
        <f t="shared" si="38"/>
        <v>33.218670819795385</v>
      </c>
      <c r="H377">
        <f t="shared" si="39"/>
        <v>2.7186923333779403</v>
      </c>
      <c r="I377">
        <f t="shared" si="40"/>
        <v>76.327051314412245</v>
      </c>
      <c r="J377">
        <f t="shared" si="41"/>
        <v>13.254177519526749</v>
      </c>
    </row>
    <row r="378" spans="2:10" x14ac:dyDescent="0.25">
      <c r="B378">
        <v>474</v>
      </c>
      <c r="C378">
        <v>7.4319569999999997</v>
      </c>
      <c r="D378">
        <f t="shared" si="35"/>
        <v>7.4319570000000001E-2</v>
      </c>
      <c r="E378">
        <f t="shared" si="36"/>
        <v>5.7648628650904801</v>
      </c>
      <c r="F378">
        <f t="shared" si="37"/>
        <v>2.6160337552742616</v>
      </c>
      <c r="G378">
        <f t="shared" si="38"/>
        <v>33.23364385329922</v>
      </c>
      <c r="H378">
        <f t="shared" si="39"/>
        <v>7.7519687385927023</v>
      </c>
      <c r="I378">
        <f t="shared" si="40"/>
        <v>77.301352735045043</v>
      </c>
      <c r="J378">
        <f t="shared" si="41"/>
        <v>13.292099136436267</v>
      </c>
    </row>
    <row r="379" spans="2:10" x14ac:dyDescent="0.25">
      <c r="B379">
        <v>473</v>
      </c>
      <c r="C379">
        <v>7.4278300000000002</v>
      </c>
      <c r="D379">
        <f t="shared" ref="D379:D442" si="42">C379/100</f>
        <v>7.4278300000000005E-2</v>
      </c>
      <c r="E379">
        <f t="shared" ref="E379:E442" si="43">((1-D379)^2)/(2*D379)</f>
        <v>5.7685802303693663</v>
      </c>
      <c r="F379">
        <f t="shared" ref="F379:F442" si="44">1240/B379</f>
        <v>2.6215644820295982</v>
      </c>
      <c r="G379">
        <f t="shared" ref="G379:G442" si="45">(E379)^2</f>
        <v>33.276517874208288</v>
      </c>
      <c r="H379">
        <f t="shared" ref="H379:H442" si="46">(G380-G379)/(F380-F379)</f>
        <v>16.77212381473101</v>
      </c>
      <c r="I379">
        <f t="shared" ref="I379:I442" si="47">$R$4*F379+$R$5</f>
        <v>78.279773823418395</v>
      </c>
      <c r="J379">
        <f t="shared" ref="J379:J442" si="48">$O$10*F379+$O$11</f>
        <v>13.330181098449</v>
      </c>
    </row>
    <row r="380" spans="2:10" x14ac:dyDescent="0.25">
      <c r="B380">
        <v>472</v>
      </c>
      <c r="C380">
        <v>7.4188879999999999</v>
      </c>
      <c r="D380">
        <f t="shared" si="42"/>
        <v>7.4188879999999999E-2</v>
      </c>
      <c r="E380">
        <f t="shared" si="43"/>
        <v>5.7766489392726674</v>
      </c>
      <c r="F380">
        <f t="shared" si="44"/>
        <v>2.6271186440677967</v>
      </c>
      <c r="G380">
        <f t="shared" si="45"/>
        <v>33.369672967600032</v>
      </c>
      <c r="H380">
        <f t="shared" si="46"/>
        <v>6.4326257763374448</v>
      </c>
      <c r="I380">
        <f t="shared" si="47"/>
        <v>79.262340763861175</v>
      </c>
      <c r="J380">
        <f t="shared" si="48"/>
        <v>13.368424424707548</v>
      </c>
    </row>
    <row r="381" spans="2:10" x14ac:dyDescent="0.25">
      <c r="B381">
        <v>471</v>
      </c>
      <c r="C381">
        <v>7.4154530000000003</v>
      </c>
      <c r="D381">
        <f t="shared" si="42"/>
        <v>7.4154529999999996E-2</v>
      </c>
      <c r="E381">
        <f t="shared" si="43"/>
        <v>5.7797536733057377</v>
      </c>
      <c r="F381">
        <f t="shared" si="44"/>
        <v>2.632696390658174</v>
      </c>
      <c r="G381">
        <f t="shared" si="45"/>
        <v>33.405552524091171</v>
      </c>
      <c r="H381">
        <f t="shared" si="46"/>
        <v>-7.2885155166528168</v>
      </c>
      <c r="I381">
        <f t="shared" si="47"/>
        <v>80.249079963074337</v>
      </c>
      <c r="J381">
        <f t="shared" si="48"/>
        <v>13.406830143009653</v>
      </c>
    </row>
    <row r="382" spans="2:10" x14ac:dyDescent="0.25">
      <c r="B382">
        <v>470</v>
      </c>
      <c r="C382">
        <v>7.4193619999999996</v>
      </c>
      <c r="D382">
        <f t="shared" si="42"/>
        <v>7.4193620000000002E-2</v>
      </c>
      <c r="E382">
        <f t="shared" si="43"/>
        <v>5.7762207400629899</v>
      </c>
      <c r="F382">
        <f t="shared" si="44"/>
        <v>2.6382978723404253</v>
      </c>
      <c r="G382">
        <f t="shared" si="45"/>
        <v>33.364726037933835</v>
      </c>
      <c r="H382">
        <f t="shared" si="46"/>
        <v>8.1031214673013476</v>
      </c>
      <c r="I382">
        <f t="shared" si="47"/>
        <v>81.240018052496964</v>
      </c>
      <c r="J382">
        <f t="shared" si="48"/>
        <v>13.44539928990028</v>
      </c>
    </row>
    <row r="383" spans="2:10" x14ac:dyDescent="0.25">
      <c r="B383">
        <v>469</v>
      </c>
      <c r="C383">
        <v>7.4149979999999998</v>
      </c>
      <c r="D383">
        <f t="shared" si="42"/>
        <v>7.4149980000000004E-2</v>
      </c>
      <c r="E383">
        <f t="shared" si="43"/>
        <v>5.7801651432272827</v>
      </c>
      <c r="F383">
        <f t="shared" si="44"/>
        <v>2.6439232409381663</v>
      </c>
      <c r="G383">
        <f t="shared" si="45"/>
        <v>33.410309082979673</v>
      </c>
      <c r="H383">
        <f t="shared" si="46"/>
        <v>-14.781633575701759</v>
      </c>
      <c r="I383">
        <f t="shared" si="47"/>
        <v>82.235181890701824</v>
      </c>
      <c r="J383">
        <f t="shared" si="48"/>
        <v>13.484132910764856</v>
      </c>
    </row>
    <row r="384" spans="2:10" x14ac:dyDescent="0.25">
      <c r="B384">
        <v>468</v>
      </c>
      <c r="C384">
        <v>7.4229989999999999</v>
      </c>
      <c r="D384">
        <f t="shared" si="42"/>
        <v>7.4229989999999996E-2</v>
      </c>
      <c r="E384">
        <f t="shared" si="43"/>
        <v>5.7729369990175137</v>
      </c>
      <c r="F384">
        <f t="shared" si="44"/>
        <v>2.6495726495726495</v>
      </c>
      <c r="G384">
        <f t="shared" si="45"/>
        <v>33.326801594625337</v>
      </c>
      <c r="H384">
        <f t="shared" si="46"/>
        <v>-13.553641693811699</v>
      </c>
      <c r="I384">
        <f t="shared" si="47"/>
        <v>83.234598565822012</v>
      </c>
      <c r="J384">
        <f t="shared" si="48"/>
        <v>13.523032059923725</v>
      </c>
    </row>
    <row r="385" spans="2:10" x14ac:dyDescent="0.25">
      <c r="B385">
        <v>467</v>
      </c>
      <c r="C385">
        <v>7.4303910000000002</v>
      </c>
      <c r="D385">
        <f t="shared" si="42"/>
        <v>7.4303910000000001E-2</v>
      </c>
      <c r="E385">
        <f t="shared" si="43"/>
        <v>5.7662729393465835</v>
      </c>
      <c r="F385">
        <f t="shared" si="44"/>
        <v>2.6552462526766596</v>
      </c>
      <c r="G385">
        <f t="shared" si="45"/>
        <v>33.249903611040686</v>
      </c>
      <c r="H385">
        <f t="shared" si="46"/>
        <v>-4.6857722324643269</v>
      </c>
      <c r="I385">
        <f t="shared" si="47"/>
        <v>84.238295398009143</v>
      </c>
      <c r="J385">
        <f t="shared" si="48"/>
        <v>13.562097800727813</v>
      </c>
    </row>
    <row r="386" spans="2:10" x14ac:dyDescent="0.25">
      <c r="B386">
        <v>466</v>
      </c>
      <c r="C386">
        <v>7.432963</v>
      </c>
      <c r="D386">
        <f t="shared" si="42"/>
        <v>7.4329629999999994E-2</v>
      </c>
      <c r="E386">
        <f t="shared" si="43"/>
        <v>5.7639573471301881</v>
      </c>
      <c r="F386">
        <f t="shared" si="44"/>
        <v>2.6609442060085837</v>
      </c>
      <c r="G386">
        <f t="shared" si="45"/>
        <v>33.223204299536079</v>
      </c>
      <c r="H386">
        <f t="shared" si="46"/>
        <v>-17.113211005616073</v>
      </c>
      <c r="I386">
        <f t="shared" si="47"/>
        <v>85.246299941922359</v>
      </c>
      <c r="J386">
        <f t="shared" si="48"/>
        <v>13.601331205655523</v>
      </c>
    </row>
    <row r="387" spans="2:10" x14ac:dyDescent="0.25">
      <c r="B387">
        <v>465</v>
      </c>
      <c r="C387">
        <v>7.4424210000000004</v>
      </c>
      <c r="D387">
        <f t="shared" si="42"/>
        <v>7.4424210000000005E-2</v>
      </c>
      <c r="E387">
        <f t="shared" si="43"/>
        <v>5.7554560742675269</v>
      </c>
      <c r="F387">
        <f t="shared" si="44"/>
        <v>2.6666666666666665</v>
      </c>
      <c r="G387">
        <f t="shared" si="45"/>
        <v>33.125274622822971</v>
      </c>
      <c r="H387">
        <f t="shared" si="46"/>
        <v>-17.452903062508998</v>
      </c>
      <c r="I387">
        <f t="shared" si="47"/>
        <v>86.258639989250241</v>
      </c>
      <c r="J387">
        <f t="shared" si="48"/>
        <v>13.640733356410877</v>
      </c>
    </row>
    <row r="388" spans="2:10" x14ac:dyDescent="0.25">
      <c r="B388">
        <v>464</v>
      </c>
      <c r="C388">
        <v>7.4521480000000002</v>
      </c>
      <c r="D388">
        <f t="shared" si="42"/>
        <v>7.4521480000000001E-2</v>
      </c>
      <c r="E388">
        <f t="shared" si="43"/>
        <v>5.7467356457587151</v>
      </c>
      <c r="F388">
        <f t="shared" si="44"/>
        <v>2.6724137931034484</v>
      </c>
      <c r="G388">
        <f t="shared" si="45"/>
        <v>33.024970582233834</v>
      </c>
      <c r="H388">
        <f t="shared" si="46"/>
        <v>-5.6282671614563338</v>
      </c>
      <c r="I388">
        <f t="shared" si="47"/>
        <v>87.275343571264955</v>
      </c>
      <c r="J388">
        <f t="shared" si="48"/>
        <v>13.680305344022941</v>
      </c>
    </row>
    <row r="389" spans="2:10" x14ac:dyDescent="0.25">
      <c r="B389">
        <v>463</v>
      </c>
      <c r="C389">
        <v>7.4553070000000004</v>
      </c>
      <c r="D389">
        <f t="shared" si="42"/>
        <v>7.4553069999999999E-2</v>
      </c>
      <c r="E389">
        <f t="shared" si="43"/>
        <v>5.7439084684669917</v>
      </c>
      <c r="F389">
        <f t="shared" si="44"/>
        <v>2.678185745140389</v>
      </c>
      <c r="G389">
        <f t="shared" si="45"/>
        <v>32.99248449412682</v>
      </c>
      <c r="H389">
        <f t="shared" si="46"/>
        <v>-0.83844495287853615</v>
      </c>
      <c r="I389">
        <f t="shared" si="47"/>
        <v>88.296438961409308</v>
      </c>
      <c r="J389">
        <f t="shared" si="48"/>
        <v>13.720048268946503</v>
      </c>
    </row>
    <row r="390" spans="2:10" x14ac:dyDescent="0.25">
      <c r="B390">
        <v>462</v>
      </c>
      <c r="C390">
        <v>7.4557799999999999</v>
      </c>
      <c r="D390">
        <f t="shared" si="42"/>
        <v>7.4557799999999994E-2</v>
      </c>
      <c r="E390">
        <f t="shared" si="43"/>
        <v>5.7434853599545592</v>
      </c>
      <c r="F390">
        <f t="shared" si="44"/>
        <v>2.6839826839826841</v>
      </c>
      <c r="G390">
        <f t="shared" si="45"/>
        <v>32.987624080012353</v>
      </c>
      <c r="H390">
        <f t="shared" si="46"/>
        <v>-9.689641663707846</v>
      </c>
      <c r="I390">
        <f t="shared" si="47"/>
        <v>89.321954677917915</v>
      </c>
      <c r="J390">
        <f t="shared" si="48"/>
        <v>13.759963241164101</v>
      </c>
    </row>
    <row r="391" spans="2:10" x14ac:dyDescent="0.25">
      <c r="B391">
        <v>461</v>
      </c>
      <c r="C391">
        <v>7.4612769999999999</v>
      </c>
      <c r="D391">
        <f t="shared" si="42"/>
        <v>7.4612769999999995E-2</v>
      </c>
      <c r="E391">
        <f t="shared" si="43"/>
        <v>5.7385721334771045</v>
      </c>
      <c r="F391">
        <f t="shared" si="44"/>
        <v>2.6898047722342735</v>
      </c>
      <c r="G391">
        <f t="shared" si="45"/>
        <v>32.931210131119968</v>
      </c>
      <c r="H391">
        <f t="shared" si="46"/>
        <v>-4.7917588593509848</v>
      </c>
      <c r="I391">
        <f t="shared" si="47"/>
        <v>90.35191948647207</v>
      </c>
      <c r="J391">
        <f t="shared" si="48"/>
        <v>13.800051380289371</v>
      </c>
    </row>
    <row r="392" spans="2:10" x14ac:dyDescent="0.25">
      <c r="B392">
        <v>460</v>
      </c>
      <c r="C392">
        <v>7.4640120000000003</v>
      </c>
      <c r="D392">
        <f t="shared" si="42"/>
        <v>7.4640120000000004E-2</v>
      </c>
      <c r="E392">
        <f t="shared" si="43"/>
        <v>5.7361302977113011</v>
      </c>
      <c r="F392">
        <f t="shared" si="44"/>
        <v>2.6956521739130435</v>
      </c>
      <c r="G392">
        <f t="shared" si="45"/>
        <v>32.903190792321539</v>
      </c>
      <c r="H392">
        <f t="shared" si="46"/>
        <v>-9.5061870716586121</v>
      </c>
      <c r="I392">
        <f t="shared" si="47"/>
        <v>91.386362402889517</v>
      </c>
      <c r="J392">
        <f t="shared" si="48"/>
        <v>13.840313815671706</v>
      </c>
    </row>
    <row r="393" spans="2:10" x14ac:dyDescent="0.25">
      <c r="B393">
        <v>459</v>
      </c>
      <c r="C393">
        <v>7.4694710000000004</v>
      </c>
      <c r="D393">
        <f t="shared" si="42"/>
        <v>7.4694709999999997E-2</v>
      </c>
      <c r="E393">
        <f t="shared" si="43"/>
        <v>5.7312618236417565</v>
      </c>
      <c r="F393">
        <f t="shared" si="44"/>
        <v>2.7015250544662308</v>
      </c>
      <c r="G393">
        <f t="shared" si="45"/>
        <v>32.847362091133434</v>
      </c>
      <c r="H393">
        <f t="shared" si="46"/>
        <v>-12.686428516554018</v>
      </c>
      <c r="I393">
        <f t="shared" si="47"/>
        <v>92.425312695849072</v>
      </c>
      <c r="J393">
        <f t="shared" si="48"/>
        <v>13.880751686502332</v>
      </c>
    </row>
    <row r="394" spans="2:10" x14ac:dyDescent="0.25">
      <c r="B394">
        <v>458</v>
      </c>
      <c r="C394">
        <v>7.4768080000000001</v>
      </c>
      <c r="D394">
        <f t="shared" si="42"/>
        <v>7.4768080000000001E-2</v>
      </c>
      <c r="E394">
        <f t="shared" si="43"/>
        <v>5.7247297629341718</v>
      </c>
      <c r="F394">
        <f t="shared" si="44"/>
        <v>2.7074235807860263</v>
      </c>
      <c r="G394">
        <f t="shared" si="45"/>
        <v>32.772530858624336</v>
      </c>
      <c r="H394">
        <f t="shared" si="46"/>
        <v>-3.9858608378365963</v>
      </c>
      <c r="I394">
        <f t="shared" si="47"/>
        <v>93.468799889651279</v>
      </c>
      <c r="J394">
        <f t="shared" si="48"/>
        <v>13.921366141921737</v>
      </c>
    </row>
    <row r="395" spans="2:10" x14ac:dyDescent="0.25">
      <c r="B395">
        <v>457</v>
      </c>
      <c r="C395">
        <v>7.4791280000000002</v>
      </c>
      <c r="D395">
        <f t="shared" si="42"/>
        <v>7.4791280000000002E-2</v>
      </c>
      <c r="E395">
        <f t="shared" si="43"/>
        <v>5.722666971096352</v>
      </c>
      <c r="F395">
        <f t="shared" si="44"/>
        <v>2.7133479212253828</v>
      </c>
      <c r="G395">
        <f t="shared" si="45"/>
        <v>32.748917262077093</v>
      </c>
      <c r="H395">
        <f t="shared" si="46"/>
        <v>-2.8302679162270294</v>
      </c>
      <c r="I395">
        <f t="shared" si="47"/>
        <v>94.516853767014936</v>
      </c>
      <c r="J395">
        <f t="shared" si="48"/>
        <v>13.962158341128536</v>
      </c>
    </row>
    <row r="396" spans="2:10" x14ac:dyDescent="0.25">
      <c r="B396">
        <v>456</v>
      </c>
      <c r="C396">
        <v>7.4807839999999999</v>
      </c>
      <c r="D396">
        <f t="shared" si="42"/>
        <v>7.480784E-2</v>
      </c>
      <c r="E396">
        <f t="shared" si="43"/>
        <v>5.7211953514863261</v>
      </c>
      <c r="F396">
        <f t="shared" si="44"/>
        <v>2.7192982456140351</v>
      </c>
      <c r="G396">
        <f t="shared" si="45"/>
        <v>32.732076249868747</v>
      </c>
      <c r="H396">
        <f t="shared" si="46"/>
        <v>-2.521822114162962</v>
      </c>
      <c r="I396">
        <f t="shared" si="47"/>
        <v>95.569504371910966</v>
      </c>
      <c r="J396">
        <f t="shared" si="48"/>
        <v>14.003129453489752</v>
      </c>
    </row>
    <row r="397" spans="2:10" x14ac:dyDescent="0.25">
      <c r="B397">
        <v>455</v>
      </c>
      <c r="C397">
        <v>7.4822670000000002</v>
      </c>
      <c r="D397">
        <f t="shared" si="42"/>
        <v>7.4822670000000008E-2</v>
      </c>
      <c r="E397">
        <f t="shared" si="43"/>
        <v>5.7198780259106554</v>
      </c>
      <c r="F397">
        <f t="shared" si="44"/>
        <v>2.7252747252747254</v>
      </c>
      <c r="G397">
        <f t="shared" si="45"/>
        <v>32.717004631295573</v>
      </c>
      <c r="H397">
        <f t="shared" si="46"/>
        <v>9.078707783694048</v>
      </c>
      <c r="I397">
        <f t="shared" si="47"/>
        <v>96.626782012432898</v>
      </c>
      <c r="J397">
        <f t="shared" si="48"/>
        <v>14.044280658652553</v>
      </c>
    </row>
    <row r="398" spans="2:10" x14ac:dyDescent="0.25">
      <c r="B398">
        <v>454</v>
      </c>
      <c r="C398">
        <v>7.476909</v>
      </c>
      <c r="D398">
        <f t="shared" si="42"/>
        <v>7.4769089999999996E-2</v>
      </c>
      <c r="E398">
        <f t="shared" si="43"/>
        <v>5.724639933556956</v>
      </c>
      <c r="F398">
        <f t="shared" si="44"/>
        <v>2.7312775330396475</v>
      </c>
      <c r="G398">
        <f t="shared" si="45"/>
        <v>32.771502368874991</v>
      </c>
      <c r="H398">
        <f t="shared" si="46"/>
        <v>-12.88897478093366</v>
      </c>
      <c r="I398">
        <f t="shared" si="47"/>
        <v>97.688717263705996</v>
      </c>
      <c r="J398">
        <f t="shared" si="48"/>
        <v>14.085613146657483</v>
      </c>
    </row>
    <row r="399" spans="2:10" x14ac:dyDescent="0.25">
      <c r="B399">
        <v>453</v>
      </c>
      <c r="C399">
        <v>7.484553</v>
      </c>
      <c r="D399">
        <f t="shared" si="42"/>
        <v>7.4845529999999993E-2</v>
      </c>
      <c r="E399">
        <f t="shared" si="43"/>
        <v>5.7178484363794411</v>
      </c>
      <c r="F399">
        <f t="shared" si="44"/>
        <v>2.7373068432671084</v>
      </c>
      <c r="G399">
        <f t="shared" si="45"/>
        <v>32.693790741406822</v>
      </c>
      <c r="H399">
        <f t="shared" si="46"/>
        <v>-0.44244142730628483</v>
      </c>
      <c r="I399">
        <f t="shared" si="47"/>
        <v>98.755340970834652</v>
      </c>
      <c r="J399">
        <f t="shared" si="48"/>
        <v>14.127128118053164</v>
      </c>
    </row>
    <row r="400" spans="2:10" x14ac:dyDescent="0.25">
      <c r="B400">
        <v>452</v>
      </c>
      <c r="C400">
        <v>7.4848169999999996</v>
      </c>
      <c r="D400">
        <f t="shared" si="42"/>
        <v>7.4848169999999992E-2</v>
      </c>
      <c r="E400">
        <f t="shared" si="43"/>
        <v>5.7176141283905073</v>
      </c>
      <c r="F400">
        <f t="shared" si="44"/>
        <v>2.7433628318584069</v>
      </c>
      <c r="G400">
        <f t="shared" si="45"/>
        <v>32.691111321170737</v>
      </c>
      <c r="H400">
        <f t="shared" si="46"/>
        <v>-2.348437182776284</v>
      </c>
      <c r="I400">
        <f t="shared" si="47"/>
        <v>99.826684251888537</v>
      </c>
      <c r="J400">
        <f t="shared" si="48"/>
        <v>14.168826784012538</v>
      </c>
    </row>
    <row r="401" spans="2:10" x14ac:dyDescent="0.25">
      <c r="B401">
        <v>451</v>
      </c>
      <c r="C401">
        <v>7.4862250000000001</v>
      </c>
      <c r="D401">
        <f t="shared" si="42"/>
        <v>7.4862250000000005E-2</v>
      </c>
      <c r="E401">
        <f t="shared" si="43"/>
        <v>5.716364766454805</v>
      </c>
      <c r="F401">
        <f t="shared" si="44"/>
        <v>2.7494456762749446</v>
      </c>
      <c r="G401">
        <f t="shared" si="45"/>
        <v>32.676826143165897</v>
      </c>
      <c r="H401">
        <f t="shared" si="46"/>
        <v>-11.192627956474967</v>
      </c>
      <c r="I401">
        <f t="shared" si="47"/>
        <v>100.90277850092951</v>
      </c>
      <c r="J401">
        <f t="shared" si="48"/>
        <v>14.210710366450673</v>
      </c>
    </row>
    <row r="402" spans="2:10" x14ac:dyDescent="0.25">
      <c r="B402">
        <v>450</v>
      </c>
      <c r="C402">
        <v>7.4929769999999998</v>
      </c>
      <c r="D402">
        <f t="shared" si="42"/>
        <v>7.4929769999999993E-2</v>
      </c>
      <c r="E402">
        <f t="shared" si="43"/>
        <v>5.7103800694453817</v>
      </c>
      <c r="F402">
        <f t="shared" si="44"/>
        <v>2.7555555555555555</v>
      </c>
      <c r="G402">
        <f t="shared" si="45"/>
        <v>32.608440537519044</v>
      </c>
      <c r="H402">
        <f t="shared" si="46"/>
        <v>8.6713574131443938</v>
      </c>
      <c r="I402">
        <f t="shared" si="47"/>
        <v>101.98365539107721</v>
      </c>
      <c r="J402">
        <f t="shared" si="48"/>
        <v>14.252780098144086</v>
      </c>
    </row>
    <row r="403" spans="2:10" x14ac:dyDescent="0.25">
      <c r="B403">
        <v>449</v>
      </c>
      <c r="C403">
        <v>7.4877209999999996</v>
      </c>
      <c r="D403">
        <f t="shared" si="42"/>
        <v>7.487721E-2</v>
      </c>
      <c r="E403">
        <f t="shared" si="43"/>
        <v>5.7150378371295085</v>
      </c>
      <c r="F403">
        <f t="shared" si="44"/>
        <v>2.7616926503340755</v>
      </c>
      <c r="G403">
        <f t="shared" si="45"/>
        <v>32.661657479821933</v>
      </c>
      <c r="H403">
        <f t="shared" si="46"/>
        <v>5.8037783660924225</v>
      </c>
      <c r="I403">
        <f t="shared" si="47"/>
        <v>103.06934687761759</v>
      </c>
      <c r="J403">
        <f t="shared" si="48"/>
        <v>14.295037222851722</v>
      </c>
    </row>
    <row r="404" spans="2:10" x14ac:dyDescent="0.25">
      <c r="B404">
        <v>448</v>
      </c>
      <c r="C404">
        <v>7.4841939999999996</v>
      </c>
      <c r="D404">
        <f t="shared" si="42"/>
        <v>7.4841939999999996E-2</v>
      </c>
      <c r="E404">
        <f t="shared" si="43"/>
        <v>5.7181670864154759</v>
      </c>
      <c r="F404">
        <f t="shared" si="44"/>
        <v>2.7678571428571428</v>
      </c>
      <c r="G404">
        <f t="shared" si="45"/>
        <v>32.69743482816525</v>
      </c>
      <c r="H404">
        <f t="shared" si="46"/>
        <v>-12.78926591514953</v>
      </c>
      <c r="I404">
        <f t="shared" si="47"/>
        <v>104.1598852011515</v>
      </c>
      <c r="J404">
        <f t="shared" si="48"/>
        <v>14.337482995437519</v>
      </c>
    </row>
    <row r="405" spans="2:10" x14ac:dyDescent="0.25">
      <c r="B405">
        <v>447</v>
      </c>
      <c r="C405">
        <v>7.4920080000000002</v>
      </c>
      <c r="D405">
        <f t="shared" si="42"/>
        <v>7.492008E-2</v>
      </c>
      <c r="E405">
        <f t="shared" si="43"/>
        <v>5.7112382847642866</v>
      </c>
      <c r="F405">
        <f t="shared" si="44"/>
        <v>2.7740492170022373</v>
      </c>
      <c r="G405">
        <f t="shared" si="45"/>
        <v>32.618242745357314</v>
      </c>
      <c r="H405">
        <f t="shared" si="46"/>
        <v>-26.794041455528152</v>
      </c>
      <c r="I405">
        <f t="shared" si="47"/>
        <v>105.25530289078625</v>
      </c>
      <c r="J405">
        <f t="shared" si="48"/>
        <v>14.38011868199462</v>
      </c>
    </row>
    <row r="406" spans="2:10" x14ac:dyDescent="0.25">
      <c r="B406">
        <v>446</v>
      </c>
      <c r="C406">
        <v>7.5085369999999996</v>
      </c>
      <c r="D406">
        <f t="shared" si="42"/>
        <v>7.5085369999999999E-2</v>
      </c>
      <c r="E406">
        <f t="shared" si="43"/>
        <v>5.6966295350747878</v>
      </c>
      <c r="F406">
        <f t="shared" si="44"/>
        <v>2.7802690582959642</v>
      </c>
      <c r="G406">
        <f t="shared" si="45"/>
        <v>32.45158805988639</v>
      </c>
      <c r="H406">
        <f t="shared" si="46"/>
        <v>-3.0912058226586359</v>
      </c>
      <c r="I406">
        <f t="shared" si="47"/>
        <v>106.35563276736997</v>
      </c>
      <c r="J406">
        <f t="shared" si="48"/>
        <v>14.422945559971254</v>
      </c>
    </row>
    <row r="407" spans="2:10" x14ac:dyDescent="0.25">
      <c r="B407">
        <v>445</v>
      </c>
      <c r="C407">
        <v>7.5104600000000001</v>
      </c>
      <c r="D407">
        <f t="shared" si="42"/>
        <v>7.5104600000000007E-2</v>
      </c>
      <c r="E407">
        <f t="shared" si="43"/>
        <v>5.6949341381297547</v>
      </c>
      <c r="F407">
        <f t="shared" si="44"/>
        <v>2.7865168539325844</v>
      </c>
      <c r="G407">
        <f t="shared" si="45"/>
        <v>32.432274837635688</v>
      </c>
      <c r="H407">
        <f t="shared" si="46"/>
        <v>9.7382746012503336</v>
      </c>
      <c r="I407">
        <f t="shared" si="47"/>
        <v>107.46090794676979</v>
      </c>
      <c r="J407">
        <f t="shared" si="48"/>
        <v>14.465964918298351</v>
      </c>
    </row>
    <row r="408" spans="2:10" x14ac:dyDescent="0.25">
      <c r="B408">
        <v>444</v>
      </c>
      <c r="C408">
        <v>7.5043800000000003</v>
      </c>
      <c r="D408">
        <f t="shared" si="42"/>
        <v>7.5043800000000008E-2</v>
      </c>
      <c r="E408">
        <f t="shared" si="43"/>
        <v>5.7002975057129301</v>
      </c>
      <c r="F408">
        <f t="shared" si="44"/>
        <v>2.7927927927927927</v>
      </c>
      <c r="G408">
        <f t="shared" si="45"/>
        <v>32.493391653637055</v>
      </c>
      <c r="H408">
        <f t="shared" si="46"/>
        <v>20.712697794704397</v>
      </c>
      <c r="I408">
        <f t="shared" si="47"/>
        <v>108.57116184319392</v>
      </c>
      <c r="J408">
        <f t="shared" si="48"/>
        <v>14.509178057518806</v>
      </c>
    </row>
    <row r="409" spans="2:10" x14ac:dyDescent="0.25">
      <c r="B409">
        <v>443</v>
      </c>
      <c r="C409">
        <v>7.4914420000000002</v>
      </c>
      <c r="D409">
        <f t="shared" si="42"/>
        <v>7.4914419999999995E-2</v>
      </c>
      <c r="E409">
        <f t="shared" si="43"/>
        <v>5.7117396779147223</v>
      </c>
      <c r="F409">
        <f t="shared" si="44"/>
        <v>2.7990970654627541</v>
      </c>
      <c r="G409">
        <f t="shared" si="45"/>
        <v>32.623970148265379</v>
      </c>
      <c r="H409">
        <f t="shared" si="46"/>
        <v>14.785550227060101</v>
      </c>
      <c r="I409">
        <f t="shared" si="47"/>
        <v>109.68642817255909</v>
      </c>
      <c r="J409">
        <f t="shared" si="48"/>
        <v>14.55258628991859</v>
      </c>
    </row>
    <row r="410" spans="2:10" x14ac:dyDescent="0.25">
      <c r="B410">
        <v>442</v>
      </c>
      <c r="C410">
        <v>7.482208</v>
      </c>
      <c r="D410">
        <f t="shared" si="42"/>
        <v>7.4822079999999999E-2</v>
      </c>
      <c r="E410">
        <f t="shared" si="43"/>
        <v>5.7199304246522304</v>
      </c>
      <c r="F410">
        <f t="shared" si="44"/>
        <v>2.8054298642533935</v>
      </c>
      <c r="G410">
        <f t="shared" si="45"/>
        <v>32.717604062862243</v>
      </c>
      <c r="H410">
        <f t="shared" si="46"/>
        <v>-9.2565816638456369</v>
      </c>
      <c r="I410">
        <f t="shared" si="47"/>
        <v>110.80674095590319</v>
      </c>
      <c r="J410">
        <f t="shared" si="48"/>
        <v>14.596190939659547</v>
      </c>
    </row>
    <row r="411" spans="2:10" x14ac:dyDescent="0.25">
      <c r="B411">
        <v>441</v>
      </c>
      <c r="C411">
        <v>7.4880110000000002</v>
      </c>
      <c r="D411">
        <f t="shared" si="42"/>
        <v>7.488011E-2</v>
      </c>
      <c r="E411">
        <f t="shared" si="43"/>
        <v>5.7147806732229158</v>
      </c>
      <c r="F411">
        <f t="shared" si="44"/>
        <v>2.8117913832199548</v>
      </c>
      <c r="G411">
        <f t="shared" si="45"/>
        <v>32.658718143042165</v>
      </c>
      <c r="H411">
        <f t="shared" si="46"/>
        <v>-14.409261473670687</v>
      </c>
      <c r="I411">
        <f t="shared" si="47"/>
        <v>111.93213452284533</v>
      </c>
      <c r="J411">
        <f t="shared" si="48"/>
        <v>14.639993342914075</v>
      </c>
    </row>
    <row r="412" spans="2:10" x14ac:dyDescent="0.25">
      <c r="B412">
        <v>440</v>
      </c>
      <c r="C412">
        <v>7.4971139999999998</v>
      </c>
      <c r="D412">
        <f t="shared" si="42"/>
        <v>7.4971139999999992E-2</v>
      </c>
      <c r="E412">
        <f t="shared" si="43"/>
        <v>5.7067185575202659</v>
      </c>
      <c r="F412">
        <f t="shared" si="44"/>
        <v>2.8181818181818183</v>
      </c>
      <c r="G412">
        <f t="shared" si="45"/>
        <v>32.566636694746187</v>
      </c>
      <c r="H412">
        <f t="shared" si="46"/>
        <v>-3.3216291029490836</v>
      </c>
      <c r="I412">
        <f t="shared" si="47"/>
        <v>113.06264351509174</v>
      </c>
      <c r="J412">
        <f t="shared" si="48"/>
        <v>14.683994848001571</v>
      </c>
    </row>
    <row r="413" spans="2:10" x14ac:dyDescent="0.25">
      <c r="B413">
        <v>439</v>
      </c>
      <c r="C413">
        <v>7.4992270000000003</v>
      </c>
      <c r="D413">
        <f t="shared" si="42"/>
        <v>7.499227E-2</v>
      </c>
      <c r="E413">
        <f t="shared" si="43"/>
        <v>5.7048499836033297</v>
      </c>
      <c r="F413">
        <f t="shared" si="44"/>
        <v>2.8246013667425967</v>
      </c>
      <c r="G413">
        <f t="shared" si="45"/>
        <v>32.545313335418911</v>
      </c>
      <c r="H413">
        <f t="shared" si="46"/>
        <v>-2.4252034128211246</v>
      </c>
      <c r="I413">
        <f t="shared" si="47"/>
        <v>114.19830288999066</v>
      </c>
      <c r="J413">
        <f t="shared" si="48"/>
        <v>14.728196815526825</v>
      </c>
    </row>
    <row r="414" spans="2:10" x14ac:dyDescent="0.25">
      <c r="B414">
        <v>438</v>
      </c>
      <c r="C414">
        <v>7.5007780000000004</v>
      </c>
      <c r="D414">
        <f t="shared" si="42"/>
        <v>7.500778000000001E-2</v>
      </c>
      <c r="E414">
        <f t="shared" si="43"/>
        <v>5.7034790728410334</v>
      </c>
      <c r="F414">
        <f t="shared" si="44"/>
        <v>2.8310502283105023</v>
      </c>
      <c r="G414">
        <f t="shared" si="45"/>
        <v>32.529673534335615</v>
      </c>
      <c r="H414">
        <f t="shared" si="46"/>
        <v>8.5336788796043646</v>
      </c>
      <c r="I414">
        <f t="shared" si="47"/>
        <v>115.33914792413577</v>
      </c>
      <c r="J414">
        <f t="shared" si="48"/>
        <v>14.772600618520233</v>
      </c>
    </row>
    <row r="415" spans="2:10" x14ac:dyDescent="0.25">
      <c r="B415">
        <v>437</v>
      </c>
      <c r="C415">
        <v>7.4953000000000003</v>
      </c>
      <c r="D415">
        <f t="shared" si="42"/>
        <v>7.4953000000000006E-2</v>
      </c>
      <c r="E415">
        <f t="shared" si="43"/>
        <v>5.7083235641602057</v>
      </c>
      <c r="F415">
        <f t="shared" si="44"/>
        <v>2.8375286041189933</v>
      </c>
      <c r="G415">
        <f t="shared" si="45"/>
        <v>32.584957913146674</v>
      </c>
      <c r="H415">
        <f t="shared" si="46"/>
        <v>2.0591856403556208</v>
      </c>
      <c r="I415">
        <f t="shared" si="47"/>
        <v>116.48521421701838</v>
      </c>
      <c r="J415">
        <f t="shared" si="48"/>
        <v>14.817207642579973</v>
      </c>
    </row>
    <row r="416" spans="2:10" x14ac:dyDescent="0.25">
      <c r="B416">
        <v>436</v>
      </c>
      <c r="C416">
        <v>7.4939739999999997</v>
      </c>
      <c r="D416">
        <f t="shared" si="42"/>
        <v>7.4939739999999991E-2</v>
      </c>
      <c r="E416">
        <f t="shared" si="43"/>
        <v>5.7094972882963537</v>
      </c>
      <c r="F416">
        <f t="shared" si="44"/>
        <v>2.8440366972477062</v>
      </c>
      <c r="G416">
        <f t="shared" si="45"/>
        <v>32.598359285063417</v>
      </c>
      <c r="H416">
        <f t="shared" si="46"/>
        <v>-12.50169400209646</v>
      </c>
      <c r="I416">
        <f t="shared" si="47"/>
        <v>117.63653769473063</v>
      </c>
      <c r="J416">
        <f t="shared" si="48"/>
        <v>14.862019286016128</v>
      </c>
    </row>
    <row r="417" spans="2:10" x14ac:dyDescent="0.25">
      <c r="B417">
        <v>435</v>
      </c>
      <c r="C417">
        <v>7.5020730000000002</v>
      </c>
      <c r="D417">
        <f t="shared" si="42"/>
        <v>7.5020730000000008E-2</v>
      </c>
      <c r="E417">
        <f t="shared" si="43"/>
        <v>5.7023348741723314</v>
      </c>
      <c r="F417">
        <f t="shared" si="44"/>
        <v>2.8505747126436782</v>
      </c>
      <c r="G417">
        <f t="shared" si="45"/>
        <v>32.516623017201979</v>
      </c>
      <c r="H417">
        <f t="shared" si="46"/>
        <v>-8.2077865470843605</v>
      </c>
      <c r="I417">
        <f t="shared" si="47"/>
        <v>118.79315461371988</v>
      </c>
      <c r="J417">
        <f t="shared" si="48"/>
        <v>14.907036959996823</v>
      </c>
    </row>
    <row r="418" spans="2:10" x14ac:dyDescent="0.25">
      <c r="B418">
        <v>434</v>
      </c>
      <c r="C418">
        <v>7.5074300000000003</v>
      </c>
      <c r="D418">
        <f t="shared" si="42"/>
        <v>7.5074299999999997E-2</v>
      </c>
      <c r="E418">
        <f t="shared" si="43"/>
        <v>5.6976059085498632</v>
      </c>
      <c r="F418">
        <f t="shared" si="44"/>
        <v>2.8571428571428572</v>
      </c>
      <c r="G418">
        <f t="shared" si="45"/>
        <v>32.462713089142312</v>
      </c>
      <c r="H418">
        <f t="shared" si="46"/>
        <v>1.5313322028801324</v>
      </c>
      <c r="I418">
        <f t="shared" si="47"/>
        <v>119.95510156459375</v>
      </c>
      <c r="J418">
        <f t="shared" si="48"/>
        <v>14.952262088696322</v>
      </c>
    </row>
    <row r="419" spans="2:10" x14ac:dyDescent="0.25">
      <c r="B419">
        <v>433</v>
      </c>
      <c r="C419">
        <v>7.5064250000000001</v>
      </c>
      <c r="D419">
        <f t="shared" si="42"/>
        <v>7.5064249999999999E-2</v>
      </c>
      <c r="E419">
        <f t="shared" si="43"/>
        <v>5.6984925688864037</v>
      </c>
      <c r="F419">
        <f t="shared" si="44"/>
        <v>2.8637413394919169</v>
      </c>
      <c r="G419">
        <f t="shared" si="45"/>
        <v>32.472817557653563</v>
      </c>
      <c r="H419">
        <f t="shared" si="46"/>
        <v>-3.3283015806239051</v>
      </c>
      <c r="I419">
        <f t="shared" si="47"/>
        <v>121.12241547597978</v>
      </c>
      <c r="J419">
        <f t="shared" si="48"/>
        <v>14.99769610944524</v>
      </c>
    </row>
    <row r="420" spans="2:10" x14ac:dyDescent="0.25">
      <c r="B420">
        <v>432</v>
      </c>
      <c r="C420">
        <v>7.5086199999999996</v>
      </c>
      <c r="D420">
        <f t="shared" si="42"/>
        <v>7.5086199999999992E-2</v>
      </c>
      <c r="E420">
        <f t="shared" si="43"/>
        <v>5.6965563407819291</v>
      </c>
      <c r="F420">
        <f t="shared" si="44"/>
        <v>2.8703703703703702</v>
      </c>
      <c r="G420">
        <f t="shared" si="45"/>
        <v>32.450754143702802</v>
      </c>
      <c r="H420">
        <f t="shared" si="46"/>
        <v>-9.8058086547923737E-2</v>
      </c>
      <c r="I420">
        <f t="shared" si="47"/>
        <v>122.29513361843703</v>
      </c>
      <c r="J420">
        <f t="shared" si="48"/>
        <v>15.043340472882807</v>
      </c>
    </row>
    <row r="421" spans="2:10" x14ac:dyDescent="0.25">
      <c r="B421">
        <v>431</v>
      </c>
      <c r="C421">
        <v>7.5086849999999998</v>
      </c>
      <c r="D421">
        <f t="shared" si="42"/>
        <v>7.5086849999999997E-2</v>
      </c>
      <c r="E421">
        <f t="shared" si="43"/>
        <v>5.6964990210863986</v>
      </c>
      <c r="F421">
        <f t="shared" si="44"/>
        <v>2.8770301624129933</v>
      </c>
      <c r="G421">
        <f t="shared" si="45"/>
        <v>32.450101097238296</v>
      </c>
      <c r="H421">
        <f t="shared" si="46"/>
        <v>-1.3391579109324896</v>
      </c>
      <c r="I421">
        <f t="shared" si="47"/>
        <v>123.47329360842315</v>
      </c>
      <c r="J421">
        <f t="shared" si="48"/>
        <v>15.089196643111276</v>
      </c>
    </row>
    <row r="422" spans="2:10" x14ac:dyDescent="0.25">
      <c r="B422">
        <v>430</v>
      </c>
      <c r="C422">
        <v>7.5095770000000002</v>
      </c>
      <c r="D422">
        <f t="shared" si="42"/>
        <v>7.5095770000000006E-2</v>
      </c>
      <c r="E422">
        <f t="shared" si="43"/>
        <v>5.6957125193062996</v>
      </c>
      <c r="F422">
        <f t="shared" si="44"/>
        <v>2.8837209302325579</v>
      </c>
      <c r="G422">
        <f t="shared" si="45"/>
        <v>32.441141102582513</v>
      </c>
      <c r="H422">
        <f t="shared" si="46"/>
        <v>1.3434060291896437</v>
      </c>
      <c r="I422">
        <f t="shared" si="47"/>
        <v>124.65693341231605</v>
      </c>
      <c r="J422">
        <f t="shared" si="48"/>
        <v>15.135266097852426</v>
      </c>
    </row>
    <row r="423" spans="2:10" x14ac:dyDescent="0.25">
      <c r="B423">
        <v>429</v>
      </c>
      <c r="C423">
        <v>7.5086779999999997</v>
      </c>
      <c r="D423">
        <f t="shared" si="42"/>
        <v>7.5086779999999992E-2</v>
      </c>
      <c r="E423">
        <f t="shared" si="43"/>
        <v>5.6965051939287346</v>
      </c>
      <c r="F423">
        <f t="shared" si="44"/>
        <v>2.8904428904428903</v>
      </c>
      <c r="G423">
        <f t="shared" si="45"/>
        <v>32.450171424457046</v>
      </c>
      <c r="H423">
        <f t="shared" si="46"/>
        <v>-8.3285006023880381</v>
      </c>
      <c r="I423">
        <f t="shared" si="47"/>
        <v>125.84609135049294</v>
      </c>
      <c r="J423">
        <f t="shared" si="48"/>
        <v>15.181550328606363</v>
      </c>
    </row>
    <row r="424" spans="2:10" x14ac:dyDescent="0.25">
      <c r="B424">
        <v>428</v>
      </c>
      <c r="C424">
        <v>7.5142829999999998</v>
      </c>
      <c r="D424">
        <f t="shared" si="42"/>
        <v>7.5142829999999994E-2</v>
      </c>
      <c r="E424">
        <f t="shared" si="43"/>
        <v>5.6915662139715062</v>
      </c>
      <c r="F424">
        <f t="shared" si="44"/>
        <v>2.8971962616822431</v>
      </c>
      <c r="G424">
        <f t="shared" si="45"/>
        <v>32.393925968021946</v>
      </c>
      <c r="H424">
        <f t="shared" si="46"/>
        <v>1.6918349819691085</v>
      </c>
      <c r="I424">
        <f t="shared" si="47"/>
        <v>127.04080610146502</v>
      </c>
      <c r="J424">
        <f t="shared" si="48"/>
        <v>15.228050840812418</v>
      </c>
    </row>
    <row r="425" spans="2:10" x14ac:dyDescent="0.25">
      <c r="B425">
        <v>427</v>
      </c>
      <c r="C425">
        <v>7.5131379999999996</v>
      </c>
      <c r="D425">
        <f t="shared" si="42"/>
        <v>7.5131379999999998E-2</v>
      </c>
      <c r="E425">
        <f t="shared" si="43"/>
        <v>5.6925745558028114</v>
      </c>
      <c r="F425">
        <f t="shared" si="44"/>
        <v>2.9039812646370025</v>
      </c>
      <c r="G425">
        <f t="shared" si="45"/>
        <v>32.405405073373572</v>
      </c>
      <c r="H425">
        <f t="shared" si="46"/>
        <v>2.206561323774615E-2</v>
      </c>
      <c r="I425">
        <f t="shared" si="47"/>
        <v>128.24111670607169</v>
      </c>
      <c r="J425">
        <f t="shared" si="48"/>
        <v>15.274769154012414</v>
      </c>
    </row>
    <row r="426" spans="2:10" x14ac:dyDescent="0.25">
      <c r="B426">
        <v>426</v>
      </c>
      <c r="C426">
        <v>7.5131230000000002</v>
      </c>
      <c r="D426">
        <f t="shared" si="42"/>
        <v>7.5131230000000007E-2</v>
      </c>
      <c r="E426">
        <f t="shared" si="43"/>
        <v>5.6925877675722392</v>
      </c>
      <c r="F426">
        <f t="shared" si="44"/>
        <v>2.9107981220657275</v>
      </c>
      <c r="G426">
        <f t="shared" si="45"/>
        <v>32.405555491513091</v>
      </c>
      <c r="H426">
        <f t="shared" si="46"/>
        <v>-7.4167868314814704</v>
      </c>
      <c r="I426">
        <f t="shared" si="47"/>
        <v>129.44706257173277</v>
      </c>
      <c r="J426">
        <f t="shared" si="48"/>
        <v>15.321706802016163</v>
      </c>
    </row>
    <row r="427" spans="2:10" x14ac:dyDescent="0.25">
      <c r="B427">
        <v>425</v>
      </c>
      <c r="C427">
        <v>7.5181940000000003</v>
      </c>
      <c r="D427">
        <f t="shared" si="42"/>
        <v>7.5181940000000003E-2</v>
      </c>
      <c r="E427">
        <f t="shared" si="43"/>
        <v>5.6881243294743635</v>
      </c>
      <c r="F427">
        <f t="shared" si="44"/>
        <v>2.9176470588235293</v>
      </c>
      <c r="G427">
        <f t="shared" si="45"/>
        <v>32.354758387558178</v>
      </c>
      <c r="H427">
        <f t="shared" si="46"/>
        <v>0.9511545600020509</v>
      </c>
      <c r="I427">
        <f t="shared" si="47"/>
        <v>130.65868347676167</v>
      </c>
      <c r="J427">
        <f t="shared" si="48"/>
        <v>15.368865333069344</v>
      </c>
    </row>
    <row r="428" spans="2:10" x14ac:dyDescent="0.25">
      <c r="B428">
        <v>424</v>
      </c>
      <c r="C428">
        <v>7.5175400000000003</v>
      </c>
      <c r="D428">
        <f t="shared" si="42"/>
        <v>7.5175400000000003E-2</v>
      </c>
      <c r="E428">
        <f t="shared" si="43"/>
        <v>5.6886996328929413</v>
      </c>
      <c r="F428">
        <f t="shared" si="44"/>
        <v>2.9245283018867925</v>
      </c>
      <c r="G428">
        <f t="shared" si="45"/>
        <v>32.361303513276283</v>
      </c>
      <c r="H428">
        <f t="shared" si="46"/>
        <v>3.5559967387424711</v>
      </c>
      <c r="I428">
        <f t="shared" si="47"/>
        <v>131.87601957473885</v>
      </c>
      <c r="J428">
        <f t="shared" si="48"/>
        <v>15.416246310023716</v>
      </c>
    </row>
    <row r="429" spans="2:10" x14ac:dyDescent="0.25">
      <c r="B429">
        <v>423</v>
      </c>
      <c r="C429">
        <v>7.515085</v>
      </c>
      <c r="D429">
        <f t="shared" si="42"/>
        <v>7.5150850000000005E-2</v>
      </c>
      <c r="E429">
        <f t="shared" si="43"/>
        <v>5.6908601183867011</v>
      </c>
      <c r="F429">
        <f t="shared" si="44"/>
        <v>2.9314420803782504</v>
      </c>
      <c r="G429">
        <f t="shared" si="45"/>
        <v>32.385888887044295</v>
      </c>
      <c r="H429">
        <f t="shared" si="46"/>
        <v>-8.4678336113601507</v>
      </c>
      <c r="I429">
        <f t="shared" si="47"/>
        <v>133.09911139894757</v>
      </c>
      <c r="J429">
        <f t="shared" si="48"/>
        <v>15.463851310509789</v>
      </c>
    </row>
    <row r="430" spans="2:10" x14ac:dyDescent="0.25">
      <c r="B430">
        <v>422</v>
      </c>
      <c r="C430">
        <v>7.5209630000000001</v>
      </c>
      <c r="D430">
        <f t="shared" si="42"/>
        <v>7.520963E-2</v>
      </c>
      <c r="E430">
        <f t="shared" si="43"/>
        <v>5.6856896413713036</v>
      </c>
      <c r="F430">
        <f t="shared" si="44"/>
        <v>2.9383886255924172</v>
      </c>
      <c r="G430">
        <f t="shared" si="45"/>
        <v>32.327066697996941</v>
      </c>
      <c r="H430">
        <f t="shared" si="46"/>
        <v>-10.724516199404238</v>
      </c>
      <c r="I430">
        <f t="shared" si="47"/>
        <v>134.32799986687303</v>
      </c>
      <c r="J430">
        <f t="shared" si="48"/>
        <v>15.511681927111912</v>
      </c>
    </row>
    <row r="431" spans="2:10" x14ac:dyDescent="0.25">
      <c r="B431">
        <v>421</v>
      </c>
      <c r="C431">
        <v>7.5284639999999996</v>
      </c>
      <c r="D431">
        <f t="shared" si="42"/>
        <v>7.528464E-2</v>
      </c>
      <c r="E431">
        <f t="shared" si="43"/>
        <v>5.6791033139026075</v>
      </c>
      <c r="F431">
        <f t="shared" si="44"/>
        <v>2.9453681710213777</v>
      </c>
      <c r="G431">
        <f t="shared" si="45"/>
        <v>32.252214449979576</v>
      </c>
      <c r="H431">
        <f t="shared" si="46"/>
        <v>-1.5269270118176461</v>
      </c>
      <c r="I431">
        <f t="shared" si="47"/>
        <v>135.56272628476472</v>
      </c>
      <c r="J431">
        <f t="shared" si="48"/>
        <v>15.559739767545871</v>
      </c>
    </row>
    <row r="432" spans="2:10" x14ac:dyDescent="0.25">
      <c r="B432">
        <v>420</v>
      </c>
      <c r="C432">
        <v>7.5295389999999998</v>
      </c>
      <c r="D432">
        <f t="shared" si="42"/>
        <v>7.5295390000000004E-2</v>
      </c>
      <c r="E432">
        <f t="shared" si="43"/>
        <v>5.6781604807097228</v>
      </c>
      <c r="F432">
        <f t="shared" si="44"/>
        <v>2.9523809523809526</v>
      </c>
      <c r="G432">
        <f t="shared" si="45"/>
        <v>32.24150644469367</v>
      </c>
      <c r="H432">
        <f t="shared" si="46"/>
        <v>-8.5721728355913118</v>
      </c>
      <c r="I432">
        <f t="shared" si="47"/>
        <v>136.80333235226556</v>
      </c>
      <c r="J432">
        <f t="shared" si="48"/>
        <v>15.608026454839042</v>
      </c>
    </row>
    <row r="433" spans="2:10" x14ac:dyDescent="0.25">
      <c r="B433">
        <v>419</v>
      </c>
      <c r="C433">
        <v>7.5356120000000004</v>
      </c>
      <c r="D433">
        <f t="shared" si="42"/>
        <v>7.5356119999999999E-2</v>
      </c>
      <c r="E433">
        <f t="shared" si="43"/>
        <v>5.6728392121399978</v>
      </c>
      <c r="F433">
        <f t="shared" si="44"/>
        <v>2.9594272076372317</v>
      </c>
      <c r="G433">
        <f t="shared" si="45"/>
        <v>32.181104726793151</v>
      </c>
      <c r="H433">
        <f t="shared" si="46"/>
        <v>-9.4932022683397932</v>
      </c>
      <c r="I433">
        <f t="shared" si="47"/>
        <v>138.04986016710518</v>
      </c>
      <c r="J433">
        <f t="shared" si="48"/>
        <v>15.656543627513088</v>
      </c>
    </row>
    <row r="434" spans="2:10" x14ac:dyDescent="0.25">
      <c r="B434">
        <v>418</v>
      </c>
      <c r="C434">
        <v>7.5423879999999999</v>
      </c>
      <c r="D434">
        <f t="shared" si="42"/>
        <v>7.5423879999999999E-2</v>
      </c>
      <c r="E434">
        <f t="shared" si="43"/>
        <v>5.6669121349515192</v>
      </c>
      <c r="F434">
        <f t="shared" si="44"/>
        <v>2.9665071770334928</v>
      </c>
      <c r="G434">
        <f t="shared" si="45"/>
        <v>32.113893145260789</v>
      </c>
      <c r="H434">
        <f t="shared" si="46"/>
        <v>-4.6624047495872158</v>
      </c>
      <c r="I434">
        <f t="shared" si="47"/>
        <v>139.30235222986278</v>
      </c>
      <c r="J434">
        <f t="shared" si="48"/>
        <v>15.705292939769301</v>
      </c>
    </row>
    <row r="435" spans="2:10" x14ac:dyDescent="0.25">
      <c r="B435">
        <v>417</v>
      </c>
      <c r="C435">
        <v>7.5457390000000002</v>
      </c>
      <c r="D435">
        <f t="shared" si="42"/>
        <v>7.5457389999999999E-2</v>
      </c>
      <c r="E435">
        <f t="shared" si="43"/>
        <v>5.6639849172202492</v>
      </c>
      <c r="F435">
        <f t="shared" si="44"/>
        <v>2.9736211031175062</v>
      </c>
      <c r="G435">
        <f t="shared" si="45"/>
        <v>32.080725142498473</v>
      </c>
      <c r="H435">
        <f t="shared" si="46"/>
        <v>-9.3723568820461871</v>
      </c>
      <c r="I435">
        <f t="shared" si="47"/>
        <v>140.5608514487966</v>
      </c>
      <c r="J435">
        <f t="shared" si="48"/>
        <v>15.754276061676627</v>
      </c>
    </row>
    <row r="436" spans="2:10" x14ac:dyDescent="0.25">
      <c r="B436">
        <v>416</v>
      </c>
      <c r="C436">
        <v>7.5525219999999997</v>
      </c>
      <c r="D436">
        <f t="shared" si="42"/>
        <v>7.5525220000000004E-2</v>
      </c>
      <c r="E436">
        <f t="shared" si="43"/>
        <v>5.6580677213257253</v>
      </c>
      <c r="F436">
        <f t="shared" si="44"/>
        <v>2.9807692307692308</v>
      </c>
      <c r="G436">
        <f t="shared" si="45"/>
        <v>32.013730339108086</v>
      </c>
      <c r="H436">
        <f t="shared" si="46"/>
        <v>3.2546245795930662</v>
      </c>
      <c r="I436">
        <f t="shared" si="47"/>
        <v>141.82540114474455</v>
      </c>
      <c r="J436">
        <f t="shared" si="48"/>
        <v>15.803494679362352</v>
      </c>
    </row>
    <row r="437" spans="2:10" x14ac:dyDescent="0.25">
      <c r="B437">
        <v>415</v>
      </c>
      <c r="C437">
        <v>7.5501529999999999</v>
      </c>
      <c r="D437">
        <f t="shared" si="42"/>
        <v>7.5501529999999997E-2</v>
      </c>
      <c r="E437">
        <f t="shared" si="43"/>
        <v>5.6601331193708315</v>
      </c>
      <c r="F437">
        <f t="shared" si="44"/>
        <v>2.9879518072289155</v>
      </c>
      <c r="G437">
        <f t="shared" si="45"/>
        <v>32.037106928998583</v>
      </c>
      <c r="H437">
        <f t="shared" si="46"/>
        <v>10.935675575238243</v>
      </c>
      <c r="I437">
        <f t="shared" si="47"/>
        <v>143.09604505609468</v>
      </c>
      <c r="J437">
        <f t="shared" si="48"/>
        <v>15.852950495205601</v>
      </c>
    </row>
    <row r="438" spans="2:10" x14ac:dyDescent="0.25">
      <c r="B438">
        <v>414</v>
      </c>
      <c r="C438">
        <v>7.5421719999999999</v>
      </c>
      <c r="D438">
        <f t="shared" si="42"/>
        <v>7.5421719999999998E-2</v>
      </c>
      <c r="E438">
        <f t="shared" si="43"/>
        <v>5.6671009083839401</v>
      </c>
      <c r="F438">
        <f t="shared" si="44"/>
        <v>2.9951690821256038</v>
      </c>
      <c r="G438">
        <f t="shared" si="45"/>
        <v>32.116032705806077</v>
      </c>
      <c r="H438">
        <f t="shared" si="46"/>
        <v>-4.7894099411319928</v>
      </c>
      <c r="I438">
        <f t="shared" si="47"/>
        <v>144.37282734382813</v>
      </c>
      <c r="J438">
        <f t="shared" si="48"/>
        <v>15.902645228033599</v>
      </c>
    </row>
    <row r="439" spans="2:10" x14ac:dyDescent="0.25">
      <c r="B439">
        <v>413</v>
      </c>
      <c r="C439">
        <v>7.5456810000000001</v>
      </c>
      <c r="D439">
        <f t="shared" si="42"/>
        <v>7.5456809999999999E-2</v>
      </c>
      <c r="E439">
        <f t="shared" si="43"/>
        <v>5.6640355600467078</v>
      </c>
      <c r="F439">
        <f t="shared" si="44"/>
        <v>3.0024213075060531</v>
      </c>
      <c r="G439">
        <f t="shared" si="45"/>
        <v>32.081298825473624</v>
      </c>
      <c r="H439">
        <f t="shared" si="46"/>
        <v>-16.901445674120911</v>
      </c>
      <c r="I439">
        <f t="shared" si="47"/>
        <v>145.65579259663537</v>
      </c>
      <c r="J439">
        <f t="shared" si="48"/>
        <v>15.952580613320809</v>
      </c>
    </row>
    <row r="440" spans="2:10" x14ac:dyDescent="0.25">
      <c r="B440">
        <v>412</v>
      </c>
      <c r="C440">
        <v>7.5581659999999999</v>
      </c>
      <c r="D440">
        <f t="shared" si="42"/>
        <v>7.5581659999999995E-2</v>
      </c>
      <c r="E440">
        <f t="shared" si="43"/>
        <v>5.6531522814420567</v>
      </c>
      <c r="F440">
        <f t="shared" si="44"/>
        <v>3.0097087378640777</v>
      </c>
      <c r="G440">
        <f t="shared" si="45"/>
        <v>31.958130717173532</v>
      </c>
      <c r="H440">
        <f t="shared" si="46"/>
        <v>-20.006012751200693</v>
      </c>
      <c r="I440">
        <f t="shared" si="47"/>
        <v>146.94498583610675</v>
      </c>
      <c r="J440">
        <f t="shared" si="48"/>
        <v>16.00275840339097</v>
      </c>
    </row>
    <row r="441" spans="2:10" x14ac:dyDescent="0.25">
      <c r="B441">
        <v>411</v>
      </c>
      <c r="C441">
        <v>7.5731020000000004</v>
      </c>
      <c r="D441">
        <f t="shared" si="42"/>
        <v>7.573102000000001E-2</v>
      </c>
      <c r="E441">
        <f t="shared" si="43"/>
        <v>5.6401798588625924</v>
      </c>
      <c r="F441">
        <f t="shared" si="44"/>
        <v>3.0170316301703162</v>
      </c>
      <c r="G441">
        <f t="shared" si="45"/>
        <v>31.811628840319255</v>
      </c>
      <c r="H441">
        <f t="shared" si="46"/>
        <v>-4.4681749331987426</v>
      </c>
      <c r="I441">
        <f t="shared" si="47"/>
        <v>148.2404525219988</v>
      </c>
      <c r="J441">
        <f t="shared" si="48"/>
        <v>16.053180367622055</v>
      </c>
    </row>
    <row r="442" spans="2:10" x14ac:dyDescent="0.25">
      <c r="B442">
        <v>410</v>
      </c>
      <c r="C442">
        <v>7.5764670000000001</v>
      </c>
      <c r="D442">
        <f t="shared" si="42"/>
        <v>7.5764670000000006E-2</v>
      </c>
      <c r="E442">
        <f t="shared" si="43"/>
        <v>5.6372643424712923</v>
      </c>
      <c r="F442">
        <f t="shared" si="44"/>
        <v>3.024390243902439</v>
      </c>
      <c r="G442">
        <f t="shared" si="45"/>
        <v>31.778749266898291</v>
      </c>
      <c r="H442">
        <f t="shared" si="46"/>
        <v>2.0248923692498169</v>
      </c>
      <c r="I442">
        <f t="shared" si="47"/>
        <v>149.54223855757834</v>
      </c>
      <c r="J442">
        <f t="shared" si="48"/>
        <v>16.10384829265427</v>
      </c>
    </row>
    <row r="443" spans="2:10" x14ac:dyDescent="0.25">
      <c r="B443">
        <v>409</v>
      </c>
      <c r="C443">
        <v>7.5749339999999998</v>
      </c>
      <c r="D443">
        <f t="shared" ref="D443:D506" si="49">C443/100</f>
        <v>7.5749339999999998E-2</v>
      </c>
      <c r="E443">
        <f t="shared" ref="E443:E506" si="50">((1-D443)^2)/(2*D443)</f>
        <v>5.6385922472092531</v>
      </c>
      <c r="F443">
        <f t="shared" ref="F443:F506" si="51">1240/B443</f>
        <v>3.0317848410757948</v>
      </c>
      <c r="G443">
        <f t="shared" ref="G443:G506" si="52">(E443)^2</f>
        <v>31.793722530288296</v>
      </c>
      <c r="H443">
        <f t="shared" ref="H443:H506" si="53">(G444-G443)/(F444-F443)</f>
        <v>5.6391888869840692</v>
      </c>
      <c r="I443">
        <f t="shared" ref="I443:I506" si="54">$R$4*F443+$R$5</f>
        <v>150.85039029504321</v>
      </c>
      <c r="J443">
        <f t="shared" ref="J443:J506" si="55">$O$10*F443+$O$11</f>
        <v>16.154763982601068</v>
      </c>
    </row>
    <row r="444" spans="2:10" x14ac:dyDescent="0.25">
      <c r="B444">
        <v>408</v>
      </c>
      <c r="C444">
        <v>7.5706490000000004</v>
      </c>
      <c r="D444">
        <f t="shared" si="49"/>
        <v>7.5706490000000001E-2</v>
      </c>
      <c r="E444">
        <f t="shared" si="50"/>
        <v>5.6423068394012201</v>
      </c>
      <c r="F444">
        <f t="shared" si="51"/>
        <v>3.0392156862745097</v>
      </c>
      <c r="G444">
        <f t="shared" si="52"/>
        <v>31.835626469953787</v>
      </c>
      <c r="H444">
        <f t="shared" si="53"/>
        <v>1.2651507197932192</v>
      </c>
      <c r="I444">
        <f t="shared" si="54"/>
        <v>152.16495454102505</v>
      </c>
      <c r="J444">
        <f t="shared" si="55"/>
        <v>16.205929259263286</v>
      </c>
    </row>
    <row r="445" spans="2:10" x14ac:dyDescent="0.25">
      <c r="B445">
        <v>407</v>
      </c>
      <c r="C445">
        <v>7.5696839999999996</v>
      </c>
      <c r="D445">
        <f t="shared" si="49"/>
        <v>7.5696840000000001E-2</v>
      </c>
      <c r="E445">
        <f t="shared" si="50"/>
        <v>5.6431439647017339</v>
      </c>
      <c r="F445">
        <f t="shared" si="51"/>
        <v>3.0466830466830466</v>
      </c>
      <c r="G445">
        <f t="shared" si="52"/>
        <v>31.845073806349603</v>
      </c>
      <c r="H445">
        <f t="shared" si="53"/>
        <v>-7.5017990653511442</v>
      </c>
      <c r="I445">
        <f t="shared" si="54"/>
        <v>153.48597856217145</v>
      </c>
      <c r="J445">
        <f t="shared" si="55"/>
        <v>16.257345962346452</v>
      </c>
    </row>
    <row r="446" spans="2:10" x14ac:dyDescent="0.25">
      <c r="B446">
        <v>406</v>
      </c>
      <c r="C446">
        <v>7.5754400000000004</v>
      </c>
      <c r="D446">
        <f t="shared" si="49"/>
        <v>7.57544E-2</v>
      </c>
      <c r="E446">
        <f t="shared" si="50"/>
        <v>5.6381538835985765</v>
      </c>
      <c r="F446">
        <f t="shared" si="51"/>
        <v>3.0541871921182264</v>
      </c>
      <c r="G446">
        <f t="shared" si="52"/>
        <v>31.788779215137712</v>
      </c>
      <c r="H446">
        <f t="shared" si="53"/>
        <v>-9.1560677269254107</v>
      </c>
      <c r="I446">
        <f t="shared" si="54"/>
        <v>154.81351009081118</v>
      </c>
      <c r="J446">
        <f t="shared" si="55"/>
        <v>16.30901594968126</v>
      </c>
    </row>
    <row r="447" spans="2:10" x14ac:dyDescent="0.25">
      <c r="B447">
        <v>405</v>
      </c>
      <c r="C447">
        <v>7.5825189999999996</v>
      </c>
      <c r="D447">
        <f t="shared" si="49"/>
        <v>7.5825190000000001E-2</v>
      </c>
      <c r="E447">
        <f t="shared" si="50"/>
        <v>5.6320272948774424</v>
      </c>
      <c r="F447">
        <f t="shared" si="51"/>
        <v>3.0617283950617282</v>
      </c>
      <c r="G447">
        <f t="shared" si="52"/>
        <v>31.71973145024452</v>
      </c>
      <c r="H447">
        <f t="shared" si="53"/>
        <v>0.44854440384844813</v>
      </c>
      <c r="I447">
        <f t="shared" si="54"/>
        <v>156.14759733070343</v>
      </c>
      <c r="J447">
        <f t="shared" si="55"/>
        <v>16.360941097447348</v>
      </c>
    </row>
    <row r="448" spans="2:10" x14ac:dyDescent="0.25">
      <c r="B448">
        <v>404</v>
      </c>
      <c r="C448">
        <v>7.5821699999999996</v>
      </c>
      <c r="D448">
        <f t="shared" si="49"/>
        <v>7.5821699999999992E-2</v>
      </c>
      <c r="E448">
        <f t="shared" si="50"/>
        <v>5.6323290706413207</v>
      </c>
      <c r="F448">
        <f t="shared" si="51"/>
        <v>3.0693069306930694</v>
      </c>
      <c r="G448">
        <f t="shared" si="52"/>
        <v>31.723130759991324</v>
      </c>
      <c r="H448">
        <f t="shared" si="53"/>
        <v>0.85191562219537165</v>
      </c>
      <c r="I448">
        <f t="shared" si="54"/>
        <v>157.48828896287239</v>
      </c>
      <c r="J448">
        <f t="shared" si="55"/>
        <v>16.413123300400404</v>
      </c>
    </row>
    <row r="449" spans="2:10" x14ac:dyDescent="0.25">
      <c r="B449">
        <v>403</v>
      </c>
      <c r="C449">
        <v>7.5815039999999998</v>
      </c>
      <c r="D449">
        <f t="shared" si="49"/>
        <v>7.581504E-2</v>
      </c>
      <c r="E449">
        <f t="shared" si="50"/>
        <v>5.6329050297289402</v>
      </c>
      <c r="F449">
        <f t="shared" si="51"/>
        <v>3.0769230769230771</v>
      </c>
      <c r="G449">
        <f t="shared" si="52"/>
        <v>31.729619073945592</v>
      </c>
      <c r="H449">
        <f t="shared" si="53"/>
        <v>-14.789247261238845</v>
      </c>
      <c r="I449">
        <f t="shared" si="54"/>
        <v>158.83563415152855</v>
      </c>
      <c r="J449">
        <f t="shared" si="55"/>
        <v>16.465564472102599</v>
      </c>
    </row>
    <row r="450" spans="2:10" x14ac:dyDescent="0.25">
      <c r="B450">
        <v>402</v>
      </c>
      <c r="C450">
        <v>7.5931499999999996</v>
      </c>
      <c r="D450">
        <f t="shared" si="49"/>
        <v>7.5931499999999999E-2</v>
      </c>
      <c r="E450">
        <f t="shared" si="50"/>
        <v>5.6228481769242666</v>
      </c>
      <c r="F450">
        <f t="shared" si="51"/>
        <v>3.0845771144278609</v>
      </c>
      <c r="G450">
        <f t="shared" si="52"/>
        <v>31.61642162074055</v>
      </c>
      <c r="H450">
        <f t="shared" si="53"/>
        <v>-9.9002231985026956</v>
      </c>
      <c r="I450">
        <f t="shared" si="54"/>
        <v>160.1896825500786</v>
      </c>
      <c r="J450">
        <f t="shared" si="55"/>
        <v>16.51826654515655</v>
      </c>
    </row>
    <row r="451" spans="2:10" x14ac:dyDescent="0.25">
      <c r="B451">
        <v>401</v>
      </c>
      <c r="C451">
        <v>7.6010169999999997</v>
      </c>
      <c r="D451">
        <f t="shared" si="49"/>
        <v>7.6010170000000002E-2</v>
      </c>
      <c r="E451">
        <f t="shared" si="50"/>
        <v>5.6160722041762892</v>
      </c>
      <c r="F451">
        <f t="shared" si="51"/>
        <v>3.0922693266832919</v>
      </c>
      <c r="G451">
        <f t="shared" si="52"/>
        <v>31.540267002521524</v>
      </c>
      <c r="H451">
        <f t="shared" si="53"/>
        <v>-1.0949143485656945</v>
      </c>
      <c r="I451">
        <f t="shared" si="54"/>
        <v>161.55048430722479</v>
      </c>
      <c r="J451">
        <f t="shared" si="55"/>
        <v>16.57123147144269</v>
      </c>
    </row>
    <row r="452" spans="2:10" x14ac:dyDescent="0.25">
      <c r="B452">
        <v>400</v>
      </c>
      <c r="C452">
        <v>7.6018929999999996</v>
      </c>
      <c r="D452">
        <f t="shared" si="49"/>
        <v>7.6018929999999998E-2</v>
      </c>
      <c r="E452">
        <f t="shared" si="50"/>
        <v>5.6153185641941086</v>
      </c>
      <c r="F452">
        <f t="shared" si="51"/>
        <v>3.1</v>
      </c>
      <c r="G452">
        <f t="shared" si="52"/>
        <v>31.531802577382987</v>
      </c>
      <c r="H452">
        <f t="shared" si="53"/>
        <v>5.555899872535611</v>
      </c>
      <c r="I452">
        <f t="shared" si="54"/>
        <v>162.91809007315669</v>
      </c>
      <c r="J452">
        <f t="shared" si="55"/>
        <v>16.62446122236026</v>
      </c>
    </row>
    <row r="453" spans="2:10" x14ac:dyDescent="0.25">
      <c r="B453">
        <v>399</v>
      </c>
      <c r="C453">
        <v>7.597429</v>
      </c>
      <c r="D453">
        <f t="shared" si="49"/>
        <v>7.597429E-2</v>
      </c>
      <c r="E453">
        <f t="shared" si="50"/>
        <v>5.6191608552117049</v>
      </c>
      <c r="F453">
        <f t="shared" si="51"/>
        <v>3.1077694235588971</v>
      </c>
      <c r="G453">
        <f t="shared" si="52"/>
        <v>31.574968716743538</v>
      </c>
      <c r="H453">
        <f t="shared" si="53"/>
        <v>-5.7805032125880995</v>
      </c>
      <c r="I453">
        <f t="shared" si="54"/>
        <v>164.29255100583521</v>
      </c>
      <c r="J453">
        <f t="shared" si="55"/>
        <v>16.6779577890719</v>
      </c>
    </row>
    <row r="454" spans="2:10" x14ac:dyDescent="0.25">
      <c r="B454">
        <v>398</v>
      </c>
      <c r="C454">
        <v>7.6020969999999997</v>
      </c>
      <c r="D454">
        <f t="shared" si="49"/>
        <v>7.6020969999999993E-2</v>
      </c>
      <c r="E454">
        <f t="shared" si="50"/>
        <v>5.6151430840710201</v>
      </c>
      <c r="F454">
        <f t="shared" si="51"/>
        <v>3.1155778894472363</v>
      </c>
      <c r="G454">
        <f t="shared" si="52"/>
        <v>31.529831854590608</v>
      </c>
      <c r="H454">
        <f t="shared" si="53"/>
        <v>-13.512710088027209</v>
      </c>
      <c r="I454">
        <f t="shared" si="54"/>
        <v>165.67391877737134</v>
      </c>
      <c r="J454">
        <f t="shared" si="55"/>
        <v>16.731723182751946</v>
      </c>
    </row>
    <row r="455" spans="2:10" x14ac:dyDescent="0.25">
      <c r="B455">
        <v>397</v>
      </c>
      <c r="C455">
        <v>7.6131000000000002</v>
      </c>
      <c r="D455">
        <f t="shared" si="49"/>
        <v>7.6131000000000004E-2</v>
      </c>
      <c r="E455">
        <f t="shared" si="50"/>
        <v>5.6056923537126799</v>
      </c>
      <c r="F455">
        <f t="shared" si="51"/>
        <v>3.1234256926952142</v>
      </c>
      <c r="G455">
        <f t="shared" si="52"/>
        <v>31.423786764472805</v>
      </c>
      <c r="H455">
        <f t="shared" si="53"/>
        <v>-3.5990563645441922</v>
      </c>
      <c r="I455">
        <f t="shared" si="54"/>
        <v>167.06224558050212</v>
      </c>
      <c r="J455">
        <f t="shared" si="55"/>
        <v>16.78575943483844</v>
      </c>
    </row>
    <row r="456" spans="2:10" x14ac:dyDescent="0.25">
      <c r="B456">
        <v>396</v>
      </c>
      <c r="C456">
        <v>7.6160540000000001</v>
      </c>
      <c r="D456">
        <f t="shared" si="49"/>
        <v>7.6160539999999999E-2</v>
      </c>
      <c r="E456">
        <f t="shared" si="50"/>
        <v>5.603159771799751</v>
      </c>
      <c r="F456">
        <f t="shared" si="51"/>
        <v>3.1313131313131315</v>
      </c>
      <c r="G456">
        <f t="shared" si="52"/>
        <v>31.395399428315038</v>
      </c>
      <c r="H456">
        <f t="shared" si="53"/>
        <v>1.1159897233906964</v>
      </c>
      <c r="I456">
        <f t="shared" si="54"/>
        <v>168.45758413516398</v>
      </c>
      <c r="J456">
        <f t="shared" si="55"/>
        <v>16.840068597289005</v>
      </c>
    </row>
    <row r="457" spans="2:10" x14ac:dyDescent="0.25">
      <c r="B457">
        <v>395</v>
      </c>
      <c r="C457">
        <v>7.6151330000000002</v>
      </c>
      <c r="D457">
        <f t="shared" si="49"/>
        <v>7.6151330000000003E-2</v>
      </c>
      <c r="E457">
        <f t="shared" si="50"/>
        <v>5.6039491697700416</v>
      </c>
      <c r="F457">
        <f t="shared" si="51"/>
        <v>3.1392405063291138</v>
      </c>
      <c r="G457">
        <f t="shared" si="52"/>
        <v>31.404246297366338</v>
      </c>
      <c r="H457">
        <f t="shared" si="53"/>
        <v>-0.72461122116887389</v>
      </c>
      <c r="I457">
        <f t="shared" si="54"/>
        <v>169.85998769516573</v>
      </c>
      <c r="J457">
        <f t="shared" si="55"/>
        <v>16.894652742840581</v>
      </c>
    </row>
    <row r="458" spans="2:10" x14ac:dyDescent="0.25">
      <c r="B458">
        <v>394</v>
      </c>
      <c r="C458">
        <v>7.6157339999999998</v>
      </c>
      <c r="D458">
        <f t="shared" si="49"/>
        <v>7.6157340000000004E-2</v>
      </c>
      <c r="E458">
        <f t="shared" si="50"/>
        <v>5.6034340251108796</v>
      </c>
      <c r="F458">
        <f t="shared" si="51"/>
        <v>3.1472081218274113</v>
      </c>
      <c r="G458">
        <f t="shared" si="52"/>
        <v>31.398472873770313</v>
      </c>
      <c r="H458">
        <f t="shared" si="53"/>
        <v>3.745830433150251</v>
      </c>
      <c r="I458">
        <f t="shared" si="54"/>
        <v>171.2695100549646</v>
      </c>
      <c r="J458">
        <f t="shared" si="55"/>
        <v>16.949513965273137</v>
      </c>
    </row>
    <row r="459" spans="2:10" x14ac:dyDescent="0.25">
      <c r="B459">
        <v>393</v>
      </c>
      <c r="C459">
        <v>7.6126129999999996</v>
      </c>
      <c r="D459">
        <f t="shared" si="49"/>
        <v>7.612613E-2</v>
      </c>
      <c r="E459">
        <f t="shared" si="50"/>
        <v>5.6061100680461289</v>
      </c>
      <c r="F459">
        <f t="shared" si="51"/>
        <v>3.1552162849872776</v>
      </c>
      <c r="G459">
        <f t="shared" si="52"/>
        <v>31.428470095048173</v>
      </c>
      <c r="H459">
        <f t="shared" si="53"/>
        <v>-6.8993202867920322</v>
      </c>
      <c r="I459">
        <f t="shared" si="54"/>
        <v>172.68620555654354</v>
      </c>
      <c r="J459">
        <f t="shared" si="55"/>
        <v>17.004654379677358</v>
      </c>
    </row>
    <row r="460" spans="2:10" x14ac:dyDescent="0.25">
      <c r="B460">
        <v>392</v>
      </c>
      <c r="C460">
        <v>7.6183940000000003</v>
      </c>
      <c r="D460">
        <f t="shared" si="49"/>
        <v>7.6183940000000006E-2</v>
      </c>
      <c r="E460">
        <f t="shared" si="50"/>
        <v>5.601154998769581</v>
      </c>
      <c r="F460">
        <f t="shared" si="51"/>
        <v>3.1632653061224492</v>
      </c>
      <c r="G460">
        <f t="shared" si="52"/>
        <v>31.372937320241466</v>
      </c>
      <c r="H460">
        <f t="shared" si="53"/>
        <v>4.7168457588941468</v>
      </c>
      <c r="I460">
        <f t="shared" si="54"/>
        <v>174.11012909639578</v>
      </c>
      <c r="J460">
        <f t="shared" si="55"/>
        <v>17.060076122726496</v>
      </c>
    </row>
    <row r="461" spans="2:10" x14ac:dyDescent="0.25">
      <c r="B461">
        <v>391</v>
      </c>
      <c r="C461">
        <v>7.61442</v>
      </c>
      <c r="D461">
        <f t="shared" si="49"/>
        <v>7.6144199999999995E-2</v>
      </c>
      <c r="E461">
        <f t="shared" si="50"/>
        <v>5.6045604208438728</v>
      </c>
      <c r="F461">
        <f t="shared" si="51"/>
        <v>3.1713554987212276</v>
      </c>
      <c r="G461">
        <f t="shared" si="52"/>
        <v>31.41109751088965</v>
      </c>
      <c r="H461">
        <f t="shared" si="53"/>
        <v>6.0989920397198993</v>
      </c>
      <c r="I461">
        <f t="shared" si="54"/>
        <v>175.54133613261558</v>
      </c>
      <c r="J461">
        <f t="shared" si="55"/>
        <v>17.115781352952357</v>
      </c>
    </row>
    <row r="462" spans="2:10" x14ac:dyDescent="0.25">
      <c r="B462">
        <v>390</v>
      </c>
      <c r="C462">
        <v>7.6092649999999997</v>
      </c>
      <c r="D462">
        <f t="shared" si="49"/>
        <v>7.6092649999999998E-2</v>
      </c>
      <c r="E462">
        <f t="shared" si="50"/>
        <v>5.6089832026090729</v>
      </c>
      <c r="F462">
        <f t="shared" si="51"/>
        <v>3.1794871794871793</v>
      </c>
      <c r="G462">
        <f t="shared" si="52"/>
        <v>31.460692567150733</v>
      </c>
      <c r="H462">
        <f t="shared" si="53"/>
        <v>-7.2174973125393675</v>
      </c>
      <c r="I462">
        <f t="shared" si="54"/>
        <v>176.97988269209804</v>
      </c>
      <c r="J462">
        <f t="shared" si="55"/>
        <v>17.17177225102553</v>
      </c>
    </row>
    <row r="463" spans="2:10" x14ac:dyDescent="0.25">
      <c r="B463">
        <v>389</v>
      </c>
      <c r="C463">
        <v>7.6153979999999999</v>
      </c>
      <c r="D463">
        <f t="shared" si="49"/>
        <v>7.6153979999999996E-2</v>
      </c>
      <c r="E463">
        <f t="shared" si="50"/>
        <v>5.6037220160380361</v>
      </c>
      <c r="F463">
        <f t="shared" si="51"/>
        <v>3.1876606683804627</v>
      </c>
      <c r="G463">
        <f t="shared" si="52"/>
        <v>31.40170043302939</v>
      </c>
      <c r="H463">
        <f t="shared" si="53"/>
        <v>3.9304235120969486</v>
      </c>
      <c r="I463">
        <f t="shared" si="54"/>
        <v>178.4258253778504</v>
      </c>
      <c r="J463">
        <f t="shared" si="55"/>
        <v>17.228051020039953</v>
      </c>
    </row>
    <row r="464" spans="2:10" x14ac:dyDescent="0.25">
      <c r="B464">
        <v>388</v>
      </c>
      <c r="C464">
        <v>7.6120390000000002</v>
      </c>
      <c r="D464">
        <f t="shared" si="49"/>
        <v>7.6120389999999996E-2</v>
      </c>
      <c r="E464">
        <f t="shared" si="50"/>
        <v>5.6066024738821758</v>
      </c>
      <c r="F464">
        <f t="shared" si="51"/>
        <v>3.195876288659794</v>
      </c>
      <c r="G464">
        <f t="shared" si="52"/>
        <v>31.433991300141734</v>
      </c>
      <c r="H464">
        <f t="shared" si="53"/>
        <v>-8.5699315037558108</v>
      </c>
      <c r="I464">
        <f t="shared" si="54"/>
        <v>179.87922137641601</v>
      </c>
      <c r="J464">
        <f t="shared" si="55"/>
        <v>17.284619885801877</v>
      </c>
    </row>
    <row r="465" spans="2:10" x14ac:dyDescent="0.25">
      <c r="B465">
        <v>387</v>
      </c>
      <c r="C465">
        <v>7.6194069999999998</v>
      </c>
      <c r="D465">
        <f t="shared" si="49"/>
        <v>7.6194070000000003E-2</v>
      </c>
      <c r="E465">
        <f t="shared" si="50"/>
        <v>5.600287504678283</v>
      </c>
      <c r="F465">
        <f t="shared" si="51"/>
        <v>3.2041343669250648</v>
      </c>
      <c r="G465">
        <f t="shared" si="52"/>
        <v>31.363220135055709</v>
      </c>
      <c r="H465">
        <f t="shared" si="53"/>
        <v>-5.8825994033280153</v>
      </c>
      <c r="I465">
        <f t="shared" si="54"/>
        <v>181.34012846541327</v>
      </c>
      <c r="J465">
        <f t="shared" si="55"/>
        <v>17.341481097123289</v>
      </c>
    </row>
    <row r="466" spans="2:10" x14ac:dyDescent="0.25">
      <c r="B466">
        <v>386</v>
      </c>
      <c r="C466">
        <v>7.6245039999999999</v>
      </c>
      <c r="D466">
        <f t="shared" si="49"/>
        <v>7.624504E-2</v>
      </c>
      <c r="E466">
        <f t="shared" si="50"/>
        <v>5.5959261489311416</v>
      </c>
      <c r="F466">
        <f t="shared" si="51"/>
        <v>3.2124352331606216</v>
      </c>
      <c r="G466">
        <f t="shared" si="52"/>
        <v>31.314389464291317</v>
      </c>
      <c r="H466">
        <f t="shared" si="53"/>
        <v>7.8505541220883792</v>
      </c>
      <c r="I466">
        <f t="shared" si="54"/>
        <v>182.80860502119299</v>
      </c>
      <c r="J466">
        <f t="shared" si="55"/>
        <v>17.398636926119941</v>
      </c>
    </row>
    <row r="467" spans="2:10" x14ac:dyDescent="0.25">
      <c r="B467">
        <v>385</v>
      </c>
      <c r="C467">
        <v>7.6176690000000002</v>
      </c>
      <c r="D467">
        <f t="shared" si="49"/>
        <v>7.6176690000000005E-2</v>
      </c>
      <c r="E467">
        <f t="shared" si="50"/>
        <v>5.6017760032587134</v>
      </c>
      <c r="F467">
        <f t="shared" si="51"/>
        <v>3.220779220779221</v>
      </c>
      <c r="G467">
        <f t="shared" si="52"/>
        <v>31.379894390685166</v>
      </c>
      <c r="H467">
        <f t="shared" si="53"/>
        <v>-3.0717590510077906</v>
      </c>
      <c r="I467">
        <f t="shared" si="54"/>
        <v>184.2847100266132</v>
      </c>
      <c r="J467">
        <f t="shared" si="55"/>
        <v>17.456089668513982</v>
      </c>
    </row>
    <row r="468" spans="2:10" x14ac:dyDescent="0.25">
      <c r="B468">
        <v>384</v>
      </c>
      <c r="C468">
        <v>7.620355</v>
      </c>
      <c r="D468">
        <f t="shared" si="49"/>
        <v>7.6203549999999995E-2</v>
      </c>
      <c r="E468">
        <f t="shared" si="50"/>
        <v>5.5994758842114472</v>
      </c>
      <c r="F468">
        <f t="shared" si="51"/>
        <v>3.2291666666666665</v>
      </c>
      <c r="G468">
        <f t="shared" si="52"/>
        <v>31.354130177865567</v>
      </c>
      <c r="H468">
        <f t="shared" si="53"/>
        <v>4.9882056505183359</v>
      </c>
      <c r="I468">
        <f t="shared" si="54"/>
        <v>185.76850307893653</v>
      </c>
      <c r="J468">
        <f t="shared" si="55"/>
        <v>17.513841643941323</v>
      </c>
    </row>
    <row r="469" spans="2:10" x14ac:dyDescent="0.25">
      <c r="B469">
        <v>383</v>
      </c>
      <c r="C469">
        <v>7.6159720000000002</v>
      </c>
      <c r="D469">
        <f t="shared" si="49"/>
        <v>7.615972E-2</v>
      </c>
      <c r="E469">
        <f t="shared" si="50"/>
        <v>5.6032300470017375</v>
      </c>
      <c r="F469">
        <f t="shared" si="51"/>
        <v>3.2375979112271542</v>
      </c>
      <c r="G469">
        <f t="shared" si="52"/>
        <v>31.396186959623094</v>
      </c>
      <c r="H469">
        <f t="shared" si="53"/>
        <v>-0.59825723246470686</v>
      </c>
      <c r="I469">
        <f t="shared" si="54"/>
        <v>187.26004439785163</v>
      </c>
      <c r="J469">
        <f t="shared" si="55"/>
        <v>17.571895196263849</v>
      </c>
    </row>
    <row r="470" spans="2:10" x14ac:dyDescent="0.25">
      <c r="B470">
        <v>382</v>
      </c>
      <c r="C470">
        <v>7.6165000000000003</v>
      </c>
      <c r="D470">
        <f t="shared" si="49"/>
        <v>7.6164999999999997E-2</v>
      </c>
      <c r="E470">
        <f t="shared" si="50"/>
        <v>5.6027775699140028</v>
      </c>
      <c r="F470">
        <f t="shared" si="51"/>
        <v>3.2460732984293195</v>
      </c>
      <c r="G470">
        <f t="shared" si="52"/>
        <v>31.39111649793146</v>
      </c>
      <c r="H470">
        <f t="shared" si="53"/>
        <v>10.767559161328116</v>
      </c>
      <c r="I470">
        <f t="shared" si="54"/>
        <v>188.75939483361969</v>
      </c>
      <c r="J470">
        <f t="shared" si="55"/>
        <v>17.63025269388649</v>
      </c>
    </row>
    <row r="471" spans="2:10" x14ac:dyDescent="0.25">
      <c r="B471">
        <v>381</v>
      </c>
      <c r="C471">
        <v>7.6069649999999998</v>
      </c>
      <c r="D471">
        <f t="shared" si="49"/>
        <v>7.6069650000000003E-2</v>
      </c>
      <c r="E471">
        <f t="shared" si="50"/>
        <v>5.610958454857637</v>
      </c>
      <c r="F471">
        <f t="shared" si="51"/>
        <v>3.2545931758530182</v>
      </c>
      <c r="G471">
        <f t="shared" si="52"/>
        <v>31.4828547821384</v>
      </c>
      <c r="H471">
        <f t="shared" si="53"/>
        <v>-0.4366940418493605</v>
      </c>
      <c r="I471">
        <f t="shared" si="54"/>
        <v>190.26661587534977</v>
      </c>
      <c r="J471">
        <f t="shared" si="55"/>
        <v>17.688916530079329</v>
      </c>
    </row>
    <row r="472" spans="2:10" x14ac:dyDescent="0.25">
      <c r="B472">
        <v>380</v>
      </c>
      <c r="C472">
        <v>7.6073529999999998</v>
      </c>
      <c r="D472">
        <f t="shared" si="49"/>
        <v>7.607353E-2</v>
      </c>
      <c r="E472">
        <f t="shared" si="50"/>
        <v>5.6106251541545458</v>
      </c>
      <c r="F472">
        <f t="shared" si="51"/>
        <v>3.263157894736842</v>
      </c>
      <c r="G472">
        <f t="shared" si="52"/>
        <v>31.479114620431719</v>
      </c>
      <c r="H472">
        <f t="shared" si="53"/>
        <v>-20.113322755041587</v>
      </c>
      <c r="I472">
        <f t="shared" si="54"/>
        <v>191.78176965940486</v>
      </c>
      <c r="J472">
        <f t="shared" si="55"/>
        <v>17.747889123304763</v>
      </c>
    </row>
    <row r="473" spans="2:10" x14ac:dyDescent="0.25">
      <c r="B473">
        <v>379</v>
      </c>
      <c r="C473">
        <v>7.6253869999999999</v>
      </c>
      <c r="D473">
        <f t="shared" si="49"/>
        <v>7.6253870000000001E-2</v>
      </c>
      <c r="E473">
        <f t="shared" si="50"/>
        <v>5.5951711873113918</v>
      </c>
      <c r="F473">
        <f t="shared" si="51"/>
        <v>3.2717678100263852</v>
      </c>
      <c r="G473">
        <f t="shared" si="52"/>
        <v>31.305940615319571</v>
      </c>
      <c r="H473">
        <f t="shared" si="53"/>
        <v>-7.6583597019366465</v>
      </c>
      <c r="I473">
        <f t="shared" si="54"/>
        <v>193.30491897794036</v>
      </c>
      <c r="J473">
        <f t="shared" si="55"/>
        <v>17.807172917549856</v>
      </c>
    </row>
    <row r="474" spans="2:10" x14ac:dyDescent="0.25">
      <c r="B474">
        <v>378</v>
      </c>
      <c r="C474">
        <v>7.6323259999999999</v>
      </c>
      <c r="D474">
        <f t="shared" si="49"/>
        <v>7.6323260000000004E-2</v>
      </c>
      <c r="E474">
        <f t="shared" si="50"/>
        <v>5.5892444846893827</v>
      </c>
      <c r="F474">
        <f t="shared" si="51"/>
        <v>3.2804232804232805</v>
      </c>
      <c r="G474">
        <f t="shared" si="52"/>
        <v>31.239653909630682</v>
      </c>
      <c r="H474">
        <f t="shared" si="53"/>
        <v>6.3385174304434146</v>
      </c>
      <c r="I474">
        <f t="shared" si="54"/>
        <v>194.8361272875793</v>
      </c>
      <c r="J474">
        <f t="shared" si="55"/>
        <v>17.866770382663969</v>
      </c>
    </row>
    <row r="475" spans="2:10" x14ac:dyDescent="0.25">
      <c r="B475">
        <v>377</v>
      </c>
      <c r="C475">
        <v>7.6265510000000001</v>
      </c>
      <c r="D475">
        <f t="shared" si="49"/>
        <v>7.6265509999999995E-2</v>
      </c>
      <c r="E475">
        <f t="shared" si="50"/>
        <v>5.5941762404497144</v>
      </c>
      <c r="F475">
        <f t="shared" si="51"/>
        <v>3.2891246684350133</v>
      </c>
      <c r="G475">
        <f t="shared" si="52"/>
        <v>31.294807809212102</v>
      </c>
      <c r="H475">
        <f t="shared" si="53"/>
        <v>-48.604908136714975</v>
      </c>
      <c r="I475">
        <f t="shared" si="54"/>
        <v>196.37545871822419</v>
      </c>
      <c r="J475">
        <f t="shared" si="55"/>
        <v>17.926684014701767</v>
      </c>
    </row>
    <row r="476" spans="2:10" x14ac:dyDescent="0.25">
      <c r="B476">
        <v>376</v>
      </c>
      <c r="C476">
        <v>7.6714330000000004</v>
      </c>
      <c r="D476">
        <f t="shared" si="49"/>
        <v>7.6714329999999997E-2</v>
      </c>
      <c r="E476">
        <f t="shared" si="50"/>
        <v>5.5560442776945917</v>
      </c>
      <c r="F476">
        <f t="shared" si="51"/>
        <v>3.2978723404255321</v>
      </c>
      <c r="G476">
        <f t="shared" si="52"/>
        <v>30.869628015702819</v>
      </c>
      <c r="H476">
        <f t="shared" si="53"/>
        <v>-20.548824636771027</v>
      </c>
      <c r="I476">
        <f t="shared" si="54"/>
        <v>197.9229780820109</v>
      </c>
      <c r="J476">
        <f t="shared" si="55"/>
        <v>17.98691633627168</v>
      </c>
    </row>
    <row r="477" spans="2:10" x14ac:dyDescent="0.25">
      <c r="B477">
        <v>375</v>
      </c>
      <c r="C477">
        <v>7.6907649999999999</v>
      </c>
      <c r="D477">
        <f t="shared" si="49"/>
        <v>7.6907649999999994E-2</v>
      </c>
      <c r="E477">
        <f t="shared" si="50"/>
        <v>5.5397576614844075</v>
      </c>
      <c r="F477">
        <f t="shared" si="51"/>
        <v>3.3066666666666666</v>
      </c>
      <c r="G477">
        <f t="shared" si="52"/>
        <v>30.688914947975192</v>
      </c>
      <c r="H477">
        <f t="shared" si="53"/>
        <v>35.195678249294694</v>
      </c>
      <c r="I477">
        <f t="shared" si="54"/>
        <v>199.47875088240437</v>
      </c>
      <c r="J477">
        <f t="shared" si="55"/>
        <v>18.047469896889965</v>
      </c>
    </row>
    <row r="478" spans="2:10" x14ac:dyDescent="0.25">
      <c r="B478">
        <v>374</v>
      </c>
      <c r="C478">
        <v>7.657572</v>
      </c>
      <c r="D478">
        <f t="shared" si="49"/>
        <v>7.657572E-2</v>
      </c>
      <c r="E478">
        <f t="shared" si="50"/>
        <v>5.5677726627547113</v>
      </c>
      <c r="F478">
        <f t="shared" si="51"/>
        <v>3.3155080213903743</v>
      </c>
      <c r="G478">
        <f t="shared" si="52"/>
        <v>31.000092424118687</v>
      </c>
      <c r="H478">
        <f t="shared" si="53"/>
        <v>-14.255075720052394</v>
      </c>
      <c r="I478">
        <f t="shared" si="54"/>
        <v>201.04284332344173</v>
      </c>
      <c r="J478">
        <f t="shared" si="55"/>
        <v>18.108347273340431</v>
      </c>
    </row>
    <row r="479" spans="2:10" x14ac:dyDescent="0.25">
      <c r="B479">
        <v>373</v>
      </c>
      <c r="C479">
        <v>7.6710330000000004</v>
      </c>
      <c r="D479">
        <f t="shared" si="49"/>
        <v>7.6710330000000007E-2</v>
      </c>
      <c r="E479">
        <f t="shared" si="50"/>
        <v>5.5563821373777742</v>
      </c>
      <c r="F479">
        <f t="shared" si="51"/>
        <v>3.3243967828418231</v>
      </c>
      <c r="G479">
        <f t="shared" si="52"/>
        <v>30.873382456570802</v>
      </c>
      <c r="H479">
        <f t="shared" si="53"/>
        <v>-26.866567674804291</v>
      </c>
      <c r="I479">
        <f t="shared" si="54"/>
        <v>202.6153223191227</v>
      </c>
      <c r="J479">
        <f t="shared" si="55"/>
        <v>18.169551070039965</v>
      </c>
    </row>
    <row r="480" spans="2:10" x14ac:dyDescent="0.25">
      <c r="B480">
        <v>372</v>
      </c>
      <c r="C480">
        <v>7.6967470000000002</v>
      </c>
      <c r="D480">
        <f t="shared" si="49"/>
        <v>7.6967469999999996E-2</v>
      </c>
      <c r="E480">
        <f t="shared" si="50"/>
        <v>5.5347346836150448</v>
      </c>
      <c r="F480">
        <f t="shared" si="51"/>
        <v>3.3333333333333335</v>
      </c>
      <c r="G480">
        <f t="shared" si="52"/>
        <v>30.633288018011331</v>
      </c>
      <c r="H480">
        <f t="shared" si="53"/>
        <v>-1.1791809926569994</v>
      </c>
      <c r="I480">
        <f t="shared" si="54"/>
        <v>204.19625550295245</v>
      </c>
      <c r="J480">
        <f t="shared" si="55"/>
        <v>18.231083919409926</v>
      </c>
    </row>
    <row r="481" spans="2:10" x14ac:dyDescent="0.25">
      <c r="B481">
        <v>371</v>
      </c>
      <c r="C481">
        <v>7.6978879999999998</v>
      </c>
      <c r="D481">
        <f t="shared" si="49"/>
        <v>7.697888E-2</v>
      </c>
      <c r="E481">
        <f t="shared" si="50"/>
        <v>5.5337774982310375</v>
      </c>
      <c r="F481">
        <f t="shared" si="51"/>
        <v>3.3423180592991915</v>
      </c>
      <c r="G481">
        <f t="shared" si="52"/>
        <v>30.62269339992816</v>
      </c>
      <c r="H481">
        <f t="shared" si="53"/>
        <v>20.345235312435893</v>
      </c>
      <c r="I481">
        <f t="shared" si="54"/>
        <v>205.78571123763845</v>
      </c>
      <c r="J481">
        <f t="shared" si="55"/>
        <v>18.292948482253578</v>
      </c>
    </row>
    <row r="482" spans="2:10" x14ac:dyDescent="0.25">
      <c r="B482">
        <v>370</v>
      </c>
      <c r="C482">
        <v>7.6781709999999999</v>
      </c>
      <c r="D482">
        <f t="shared" si="49"/>
        <v>7.6781710000000003E-2</v>
      </c>
      <c r="E482">
        <f t="shared" si="50"/>
        <v>5.5503583535097363</v>
      </c>
      <c r="F482">
        <f t="shared" si="51"/>
        <v>3.3513513513513513</v>
      </c>
      <c r="G482">
        <f t="shared" si="52"/>
        <v>30.806477852375309</v>
      </c>
      <c r="H482">
        <f t="shared" si="53"/>
        <v>30.0853764819079</v>
      </c>
      <c r="I482">
        <f t="shared" si="54"/>
        <v>207.38375862494445</v>
      </c>
      <c r="J482">
        <f t="shared" si="55"/>
        <v>18.355147448139629</v>
      </c>
    </row>
    <row r="483" spans="2:10" x14ac:dyDescent="0.25">
      <c r="B483">
        <v>369</v>
      </c>
      <c r="C483">
        <v>7.6491509999999998</v>
      </c>
      <c r="D483">
        <f t="shared" si="49"/>
        <v>7.6491509999999999E-2</v>
      </c>
      <c r="E483">
        <f t="shared" si="50"/>
        <v>5.5749189099684404</v>
      </c>
      <c r="F483">
        <f t="shared" si="51"/>
        <v>3.3604336043360434</v>
      </c>
      <c r="G483">
        <f t="shared" si="52"/>
        <v>31.079720852723703</v>
      </c>
      <c r="H483">
        <f t="shared" si="53"/>
        <v>1.4682505646153845</v>
      </c>
      <c r="I483">
        <f t="shared" si="54"/>
        <v>208.99046751570461</v>
      </c>
      <c r="J483">
        <f t="shared" si="55"/>
        <v>18.417683535792001</v>
      </c>
    </row>
    <row r="484" spans="2:10" x14ac:dyDescent="0.25">
      <c r="B484">
        <v>368</v>
      </c>
      <c r="C484">
        <v>7.6477360000000001</v>
      </c>
      <c r="D484">
        <f t="shared" si="49"/>
        <v>7.6477359999999994E-2</v>
      </c>
      <c r="E484">
        <f t="shared" si="50"/>
        <v>5.5761212638130404</v>
      </c>
      <c r="F484">
        <f t="shared" si="51"/>
        <v>3.3695652173913042</v>
      </c>
      <c r="G484">
        <f t="shared" si="52"/>
        <v>31.093128348747939</v>
      </c>
      <c r="H484">
        <f t="shared" si="53"/>
        <v>-38.419273937296524</v>
      </c>
      <c r="I484">
        <f t="shared" si="54"/>
        <v>210.60590852000144</v>
      </c>
      <c r="J484">
        <f t="shared" si="55"/>
        <v>18.480559493485959</v>
      </c>
    </row>
    <row r="485" spans="2:10" x14ac:dyDescent="0.25">
      <c r="B485">
        <v>367</v>
      </c>
      <c r="C485">
        <v>7.6852429999999998</v>
      </c>
      <c r="D485">
        <f t="shared" si="49"/>
        <v>7.6852429999999999E-2</v>
      </c>
      <c r="E485">
        <f t="shared" si="50"/>
        <v>5.544401367639936</v>
      </c>
      <c r="F485">
        <f t="shared" si="51"/>
        <v>3.3787465940054497</v>
      </c>
      <c r="G485">
        <f t="shared" si="52"/>
        <v>30.740386525487594</v>
      </c>
      <c r="H485">
        <f t="shared" si="53"/>
        <v>-14.468977141071726</v>
      </c>
      <c r="I485">
        <f t="shared" si="54"/>
        <v>212.23015301750991</v>
      </c>
      <c r="J485">
        <f t="shared" si="55"/>
        <v>18.543778099450734</v>
      </c>
    </row>
    <row r="486" spans="2:10" x14ac:dyDescent="0.25">
      <c r="B486">
        <v>366</v>
      </c>
      <c r="C486">
        <v>7.6995990000000001</v>
      </c>
      <c r="D486">
        <f t="shared" si="49"/>
        <v>7.699599E-2</v>
      </c>
      <c r="E486">
        <f t="shared" si="50"/>
        <v>5.5323426744436954</v>
      </c>
      <c r="F486">
        <f t="shared" si="51"/>
        <v>3.3879781420765029</v>
      </c>
      <c r="G486">
        <f t="shared" si="52"/>
        <v>30.60681546747082</v>
      </c>
      <c r="H486">
        <f t="shared" si="53"/>
        <v>13.582961839959493</v>
      </c>
      <c r="I486">
        <f t="shared" si="54"/>
        <v>213.8632731680101</v>
      </c>
      <c r="J486">
        <f t="shared" si="55"/>
        <v>18.607342162278702</v>
      </c>
    </row>
    <row r="487" spans="2:10" x14ac:dyDescent="0.25">
      <c r="B487">
        <v>365</v>
      </c>
      <c r="C487">
        <v>7.6860460000000002</v>
      </c>
      <c r="D487">
        <f t="shared" si="49"/>
        <v>7.6860460000000005E-2</v>
      </c>
      <c r="E487">
        <f t="shared" si="50"/>
        <v>5.5437256705945517</v>
      </c>
      <c r="F487">
        <f t="shared" si="51"/>
        <v>3.3972602739726026</v>
      </c>
      <c r="G487">
        <f t="shared" si="52"/>
        <v>30.732894310809012</v>
      </c>
      <c r="H487">
        <f t="shared" si="53"/>
        <v>-0.7175548317350019</v>
      </c>
      <c r="I487">
        <f t="shared" si="54"/>
        <v>215.50534192207454</v>
      </c>
      <c r="J487">
        <f t="shared" si="55"/>
        <v>18.671254521341339</v>
      </c>
    </row>
    <row r="488" spans="2:10" x14ac:dyDescent="0.25">
      <c r="B488">
        <v>364</v>
      </c>
      <c r="C488">
        <v>7.6867640000000002</v>
      </c>
      <c r="D488">
        <f t="shared" si="49"/>
        <v>7.6867640000000001E-2</v>
      </c>
      <c r="E488">
        <f t="shared" si="50"/>
        <v>5.5431216184025525</v>
      </c>
      <c r="F488">
        <f t="shared" si="51"/>
        <v>3.4065934065934065</v>
      </c>
      <c r="G488">
        <f t="shared" si="52"/>
        <v>30.726197276401731</v>
      </c>
      <c r="H488">
        <f t="shared" si="53"/>
        <v>-5.6643447146955947E-2</v>
      </c>
      <c r="I488">
        <f t="shared" si="54"/>
        <v>217.15643303193076</v>
      </c>
      <c r="J488">
        <f t="shared" si="55"/>
        <v>18.735518047212018</v>
      </c>
    </row>
    <row r="489" spans="2:10" x14ac:dyDescent="0.25">
      <c r="B489">
        <v>363</v>
      </c>
      <c r="C489">
        <v>7.6868210000000001</v>
      </c>
      <c r="D489">
        <f t="shared" si="49"/>
        <v>7.6868210000000006E-2</v>
      </c>
      <c r="E489">
        <f t="shared" si="50"/>
        <v>5.5430736692620011</v>
      </c>
      <c r="F489">
        <f t="shared" si="51"/>
        <v>3.4159779614325068</v>
      </c>
      <c r="G489">
        <f t="shared" si="52"/>
        <v>30.725665702865705</v>
      </c>
      <c r="H489">
        <f t="shared" si="53"/>
        <v>-11.8495831713839</v>
      </c>
      <c r="I489">
        <f t="shared" si="54"/>
        <v>218.81662106250235</v>
      </c>
      <c r="J489">
        <f t="shared" si="55"/>
        <v>18.800135642095757</v>
      </c>
    </row>
    <row r="490" spans="2:10" x14ac:dyDescent="0.25">
      <c r="B490">
        <v>362</v>
      </c>
      <c r="C490">
        <v>7.6988409999999998</v>
      </c>
      <c r="D490">
        <f t="shared" si="49"/>
        <v>7.6988409999999993E-2</v>
      </c>
      <c r="E490">
        <f t="shared" si="50"/>
        <v>5.5329782448704172</v>
      </c>
      <c r="F490">
        <f t="shared" si="51"/>
        <v>3.4254143646408841</v>
      </c>
      <c r="G490">
        <f t="shared" si="52"/>
        <v>30.613848258209323</v>
      </c>
      <c r="H490">
        <f t="shared" si="53"/>
        <v>-25.38879592169064</v>
      </c>
      <c r="I490">
        <f t="shared" si="54"/>
        <v>220.48598140263516</v>
      </c>
      <c r="J490">
        <f t="shared" si="55"/>
        <v>18.865110240266148</v>
      </c>
    </row>
    <row r="491" spans="2:10" x14ac:dyDescent="0.25">
      <c r="B491">
        <v>361</v>
      </c>
      <c r="C491">
        <v>7.7249420000000004</v>
      </c>
      <c r="D491">
        <f t="shared" si="49"/>
        <v>7.7249419999999999E-2</v>
      </c>
      <c r="E491">
        <f t="shared" si="50"/>
        <v>5.5111652158057396</v>
      </c>
      <c r="F491">
        <f t="shared" si="51"/>
        <v>3.4349030470914128</v>
      </c>
      <c r="G491">
        <f t="shared" si="52"/>
        <v>30.372942035907123</v>
      </c>
      <c r="H491">
        <f t="shared" si="53"/>
        <v>-12.18549342147033</v>
      </c>
      <c r="I491">
        <f t="shared" si="54"/>
        <v>222.16459027650819</v>
      </c>
      <c r="J491">
        <f t="shared" si="55"/>
        <v>18.930444808509503</v>
      </c>
    </row>
    <row r="492" spans="2:10" x14ac:dyDescent="0.25">
      <c r="B492">
        <v>360</v>
      </c>
      <c r="C492">
        <v>7.7376399999999999</v>
      </c>
      <c r="D492">
        <f t="shared" si="49"/>
        <v>7.7376399999999998E-2</v>
      </c>
      <c r="E492">
        <f t="shared" si="50"/>
        <v>5.5006068211816519</v>
      </c>
      <c r="F492">
        <f t="shared" si="51"/>
        <v>3.4444444444444446</v>
      </c>
      <c r="G492">
        <f t="shared" si="52"/>
        <v>30.256675401230119</v>
      </c>
      <c r="H492">
        <f t="shared" si="53"/>
        <v>14.106142198979079</v>
      </c>
      <c r="I492">
        <f t="shared" si="54"/>
        <v>223.85252475523623</v>
      </c>
      <c r="J492">
        <f t="shared" si="55"/>
        <v>18.996142346576434</v>
      </c>
    </row>
    <row r="493" spans="2:10" x14ac:dyDescent="0.25">
      <c r="B493">
        <v>359</v>
      </c>
      <c r="C493">
        <v>7.7228649999999996</v>
      </c>
      <c r="D493">
        <f t="shared" si="49"/>
        <v>7.7228649999999996E-2</v>
      </c>
      <c r="E493">
        <f t="shared" si="50"/>
        <v>5.5128955664822739</v>
      </c>
      <c r="F493">
        <f t="shared" si="51"/>
        <v>3.4540389972144845</v>
      </c>
      <c r="G493">
        <f t="shared" si="52"/>
        <v>30.39201752693991</v>
      </c>
      <c r="H493">
        <f t="shared" si="53"/>
        <v>-4.0913331259122838</v>
      </c>
      <c r="I493">
        <f t="shared" si="54"/>
        <v>225.54986276866452</v>
      </c>
      <c r="J493">
        <f t="shared" si="55"/>
        <v>19.06220588764095</v>
      </c>
    </row>
    <row r="494" spans="2:10" x14ac:dyDescent="0.25">
      <c r="B494">
        <v>358</v>
      </c>
      <c r="C494">
        <v>7.7271650000000003</v>
      </c>
      <c r="D494">
        <f t="shared" si="49"/>
        <v>7.7271649999999997E-2</v>
      </c>
      <c r="E494">
        <f t="shared" si="50"/>
        <v>5.5093142691641921</v>
      </c>
      <c r="F494">
        <f t="shared" si="51"/>
        <v>3.4636871508379889</v>
      </c>
      <c r="G494">
        <f t="shared" si="52"/>
        <v>30.352543716416175</v>
      </c>
      <c r="H494">
        <f t="shared" si="53"/>
        <v>-13.441970768449895</v>
      </c>
      <c r="I494">
        <f t="shared" si="54"/>
        <v>227.25668311736354</v>
      </c>
      <c r="J494">
        <f t="shared" si="55"/>
        <v>19.12863849876728</v>
      </c>
    </row>
    <row r="495" spans="2:10" x14ac:dyDescent="0.25">
      <c r="B495">
        <v>357</v>
      </c>
      <c r="C495">
        <v>7.7414259999999997</v>
      </c>
      <c r="D495">
        <f t="shared" si="49"/>
        <v>7.7414259999999999E-2</v>
      </c>
      <c r="E495">
        <f t="shared" si="50"/>
        <v>5.4974655034572937</v>
      </c>
      <c r="F495">
        <f t="shared" si="51"/>
        <v>3.473389355742297</v>
      </c>
      <c r="G495">
        <f t="shared" si="52"/>
        <v>30.222126961702955</v>
      </c>
      <c r="H495">
        <f t="shared" si="53"/>
        <v>-19.710950854061142</v>
      </c>
      <c r="I495">
        <f t="shared" si="54"/>
        <v>228.97306548482265</v>
      </c>
      <c r="J495">
        <f t="shared" si="55"/>
        <v>19.195443281384517</v>
      </c>
    </row>
    <row r="496" spans="2:10" x14ac:dyDescent="0.25">
      <c r="B496">
        <v>356</v>
      </c>
      <c r="C496">
        <v>7.7626090000000003</v>
      </c>
      <c r="D496">
        <f t="shared" si="49"/>
        <v>7.7626090000000009E-2</v>
      </c>
      <c r="E496">
        <f t="shared" si="50"/>
        <v>5.4799464319836799</v>
      </c>
      <c r="F496">
        <f t="shared" si="51"/>
        <v>3.4831460674157304</v>
      </c>
      <c r="G496">
        <f t="shared" si="52"/>
        <v>30.029812897410665</v>
      </c>
      <c r="H496">
        <f t="shared" si="53"/>
        <v>-19.63298593528723</v>
      </c>
      <c r="I496">
        <f t="shared" si="54"/>
        <v>230.69909044985184</v>
      </c>
      <c r="J496">
        <f t="shared" si="55"/>
        <v>19.262623371769262</v>
      </c>
    </row>
    <row r="497" spans="2:10" x14ac:dyDescent="0.25">
      <c r="B497">
        <v>355</v>
      </c>
      <c r="C497">
        <v>7.7840129999999998</v>
      </c>
      <c r="D497">
        <f t="shared" si="49"/>
        <v>7.7840129999999993E-2</v>
      </c>
      <c r="E497">
        <f t="shared" si="50"/>
        <v>5.4623420197166741</v>
      </c>
      <c r="F497">
        <f t="shared" si="51"/>
        <v>3.492957746478873</v>
      </c>
      <c r="G497">
        <f t="shared" si="52"/>
        <v>29.837180340362433</v>
      </c>
      <c r="H497">
        <f t="shared" si="53"/>
        <v>-8.4937059294877972</v>
      </c>
      <c r="I497">
        <f t="shared" si="54"/>
        <v>232.43483949919096</v>
      </c>
      <c r="J497">
        <f t="shared" si="55"/>
        <v>19.330181941536456</v>
      </c>
    </row>
    <row r="498" spans="2:10" x14ac:dyDescent="0.25">
      <c r="B498">
        <v>354</v>
      </c>
      <c r="C498">
        <v>7.7933839999999996</v>
      </c>
      <c r="D498">
        <f t="shared" si="49"/>
        <v>7.793383999999999E-2</v>
      </c>
      <c r="E498">
        <f t="shared" si="50"/>
        <v>5.4546651584032411</v>
      </c>
      <c r="F498">
        <f t="shared" si="51"/>
        <v>3.5028248587570623</v>
      </c>
      <c r="G498">
        <f t="shared" si="52"/>
        <v>29.753371990298255</v>
      </c>
      <c r="H498">
        <f t="shared" si="53"/>
        <v>-1.6743300403536703</v>
      </c>
      <c r="I498">
        <f t="shared" si="54"/>
        <v>234.18039504033436</v>
      </c>
      <c r="J498">
        <f t="shared" si="55"/>
        <v>19.398122198138498</v>
      </c>
    </row>
    <row r="499" spans="2:10" x14ac:dyDescent="0.25">
      <c r="B499">
        <v>353</v>
      </c>
      <c r="C499">
        <v>7.7952459999999997</v>
      </c>
      <c r="D499">
        <f t="shared" si="49"/>
        <v>7.7952460000000001E-2</v>
      </c>
      <c r="E499">
        <f t="shared" si="50"/>
        <v>5.453141992055488</v>
      </c>
      <c r="F499">
        <f t="shared" si="51"/>
        <v>3.5127478753541075</v>
      </c>
      <c r="G499">
        <f t="shared" si="52"/>
        <v>29.736757585518895</v>
      </c>
      <c r="H499">
        <f t="shared" si="53"/>
        <v>-10.292772905377728</v>
      </c>
      <c r="I499">
        <f t="shared" si="54"/>
        <v>235.935840414572</v>
      </c>
      <c r="J499">
        <f t="shared" si="55"/>
        <v>19.466447385372842</v>
      </c>
    </row>
    <row r="500" spans="2:10" x14ac:dyDescent="0.25">
      <c r="B500">
        <v>352</v>
      </c>
      <c r="C500">
        <v>7.8067890000000002</v>
      </c>
      <c r="D500">
        <f t="shared" si="49"/>
        <v>7.8067890000000001E-2</v>
      </c>
      <c r="E500">
        <f t="shared" si="50"/>
        <v>5.44371581868712</v>
      </c>
      <c r="F500">
        <f t="shared" si="51"/>
        <v>3.5227272727272729</v>
      </c>
      <c r="G500">
        <f t="shared" si="52"/>
        <v>29.63404191462438</v>
      </c>
      <c r="H500">
        <f t="shared" si="53"/>
        <v>11.984173445250685</v>
      </c>
      <c r="I500">
        <f t="shared" si="54"/>
        <v>237.70125991025429</v>
      </c>
      <c r="J500">
        <f t="shared" si="55"/>
        <v>19.535160783898291</v>
      </c>
    </row>
    <row r="501" spans="2:10" x14ac:dyDescent="0.25">
      <c r="B501">
        <v>351</v>
      </c>
      <c r="C501">
        <v>7.7932779999999999</v>
      </c>
      <c r="D501">
        <f t="shared" si="49"/>
        <v>7.7932779999999993E-2</v>
      </c>
      <c r="E501">
        <f t="shared" si="50"/>
        <v>5.4547518912999662</v>
      </c>
      <c r="F501">
        <f t="shared" si="51"/>
        <v>3.5327635327635329</v>
      </c>
      <c r="G501">
        <f t="shared" si="52"/>
        <v>29.754318195640558</v>
      </c>
      <c r="H501">
        <f t="shared" si="53"/>
        <v>2.8008943662262369</v>
      </c>
      <c r="I501">
        <f t="shared" si="54"/>
        <v>239.47673877628222</v>
      </c>
      <c r="J501">
        <f t="shared" si="55"/>
        <v>19.604265711760068</v>
      </c>
    </row>
    <row r="502" spans="2:10" x14ac:dyDescent="0.25">
      <c r="B502">
        <v>350</v>
      </c>
      <c r="C502">
        <v>7.7901129999999998</v>
      </c>
      <c r="D502">
        <f t="shared" si="49"/>
        <v>7.7901129999999999E-2</v>
      </c>
      <c r="E502">
        <f t="shared" si="50"/>
        <v>5.4573426987212956</v>
      </c>
      <c r="F502">
        <f t="shared" si="51"/>
        <v>3.5428571428571427</v>
      </c>
      <c r="G502">
        <f t="shared" si="52"/>
        <v>29.782589331286633</v>
      </c>
      <c r="H502">
        <f t="shared" si="53"/>
        <v>-26.500602047726655</v>
      </c>
      <c r="I502">
        <f t="shared" si="54"/>
        <v>241.26236323583032</v>
      </c>
      <c r="J502">
        <f t="shared" si="55"/>
        <v>19.673765524923912</v>
      </c>
    </row>
    <row r="503" spans="2:10" x14ac:dyDescent="0.25">
      <c r="B503">
        <v>349</v>
      </c>
      <c r="C503">
        <v>7.8203969999999998</v>
      </c>
      <c r="D503">
        <f t="shared" si="49"/>
        <v>7.8203969999999998E-2</v>
      </c>
      <c r="E503">
        <f t="shared" si="50"/>
        <v>5.4326392951902633</v>
      </c>
      <c r="F503">
        <f t="shared" si="51"/>
        <v>3.5530085959885387</v>
      </c>
      <c r="G503">
        <f t="shared" si="52"/>
        <v>29.51356971164536</v>
      </c>
      <c r="H503">
        <f t="shared" si="53"/>
        <v>-24.331184520663296</v>
      </c>
      <c r="I503">
        <f t="shared" si="54"/>
        <v>243.05822050030417</v>
      </c>
      <c r="J503">
        <f t="shared" si="55"/>
        <v>19.743663617819355</v>
      </c>
    </row>
    <row r="504" spans="2:10" x14ac:dyDescent="0.25">
      <c r="B504">
        <v>348</v>
      </c>
      <c r="C504">
        <v>7.8486969999999996</v>
      </c>
      <c r="D504">
        <f t="shared" si="49"/>
        <v>7.8486969999999989E-2</v>
      </c>
      <c r="E504">
        <f t="shared" si="50"/>
        <v>5.4097276558120484</v>
      </c>
      <c r="F504">
        <f t="shared" si="51"/>
        <v>3.5632183908045976</v>
      </c>
      <c r="G504">
        <f t="shared" si="52"/>
        <v>29.26515331005772</v>
      </c>
      <c r="H504">
        <f t="shared" si="53"/>
        <v>17.079790191468579</v>
      </c>
      <c r="I504">
        <f t="shared" si="54"/>
        <v>244.8643987835394</v>
      </c>
      <c r="J504">
        <f t="shared" si="55"/>
        <v>19.813963423892353</v>
      </c>
    </row>
    <row r="505" spans="2:10" x14ac:dyDescent="0.25">
      <c r="B505">
        <v>347</v>
      </c>
      <c r="C505">
        <v>7.8286829999999998</v>
      </c>
      <c r="D505">
        <f t="shared" si="49"/>
        <v>7.8286830000000002E-2</v>
      </c>
      <c r="E505">
        <f t="shared" si="50"/>
        <v>5.4259137057372788</v>
      </c>
      <c r="F505">
        <f t="shared" si="51"/>
        <v>3.5734870317002883</v>
      </c>
      <c r="G505">
        <f t="shared" si="52"/>
        <v>29.440539542107651</v>
      </c>
      <c r="H505">
        <f t="shared" si="53"/>
        <v>0.26326625957136468</v>
      </c>
      <c r="I505">
        <f t="shared" si="54"/>
        <v>246.68098731624582</v>
      </c>
      <c r="J505">
        <f t="shared" si="55"/>
        <v>19.884668416167507</v>
      </c>
    </row>
    <row r="506" spans="2:10" x14ac:dyDescent="0.25">
      <c r="B506">
        <v>346</v>
      </c>
      <c r="C506">
        <v>7.8283740000000002</v>
      </c>
      <c r="D506">
        <f t="shared" si="49"/>
        <v>7.8283740000000004E-2</v>
      </c>
      <c r="E506">
        <f t="shared" si="50"/>
        <v>5.426164258046354</v>
      </c>
      <c r="F506">
        <f t="shared" si="51"/>
        <v>3.5838150289017343</v>
      </c>
      <c r="G506">
        <f t="shared" si="52"/>
        <v>29.443258555299739</v>
      </c>
      <c r="H506">
        <f t="shared" si="53"/>
        <v>-0.73433831970890828</v>
      </c>
      <c r="I506">
        <f t="shared" si="54"/>
        <v>248.50807636070192</v>
      </c>
      <c r="J506">
        <f t="shared" si="55"/>
        <v>19.955782107819974</v>
      </c>
    </row>
    <row r="507" spans="2:10" x14ac:dyDescent="0.25">
      <c r="B507">
        <v>345</v>
      </c>
      <c r="C507">
        <v>7.8292409999999997</v>
      </c>
      <c r="D507">
        <f t="shared" ref="D507:D552" si="56">C507/100</f>
        <v>7.8292409999999993E-2</v>
      </c>
      <c r="E507">
        <f t="shared" ref="E507:E552" si="57">((1-D507)^2)/(2*D507)</f>
        <v>5.4254613024660259</v>
      </c>
      <c r="F507">
        <f t="shared" ref="F507:F552" si="58">1240/B507</f>
        <v>3.5942028985507246</v>
      </c>
      <c r="G507">
        <f t="shared" ref="G507:G552" si="59">(E507)^2</f>
        <v>29.435630344556344</v>
      </c>
      <c r="H507">
        <f t="shared" ref="H507:H552" si="60">(G508-G507)/(F508-F507)</f>
        <v>-23.016340731697699</v>
      </c>
      <c r="I507">
        <f t="shared" ref="I507:I552" si="61">$R$4*F507+$R$5</f>
        <v>250.34575722570548</v>
      </c>
      <c r="J507">
        <f t="shared" ref="J507:J552" si="62">$O$10*F507+$O$11</f>
        <v>20.027308052757377</v>
      </c>
    </row>
    <row r="508" spans="2:10" x14ac:dyDescent="0.25">
      <c r="B508">
        <v>344</v>
      </c>
      <c r="C508">
        <v>7.8567309999999999</v>
      </c>
      <c r="D508">
        <f t="shared" si="56"/>
        <v>7.8567310000000001E-2</v>
      </c>
      <c r="E508">
        <f t="shared" si="57"/>
        <v>5.4032536063703605</v>
      </c>
      <c r="F508">
        <f t="shared" si="58"/>
        <v>3.6046511627906979</v>
      </c>
      <c r="G508">
        <f t="shared" si="59"/>
        <v>29.195149534754307</v>
      </c>
      <c r="H508">
        <f t="shared" si="60"/>
        <v>-6.1782759169966486</v>
      </c>
      <c r="I508">
        <f t="shared" si="61"/>
        <v>252.19412228178476</v>
      </c>
      <c r="J508">
        <f t="shared" si="62"/>
        <v>20.099249846211865</v>
      </c>
    </row>
    <row r="509" spans="2:10" x14ac:dyDescent="0.25">
      <c r="B509">
        <v>343</v>
      </c>
      <c r="C509">
        <v>7.8642060000000003</v>
      </c>
      <c r="D509">
        <f t="shared" si="56"/>
        <v>7.864206E-2</v>
      </c>
      <c r="E509">
        <f t="shared" si="57"/>
        <v>5.3972419695074345</v>
      </c>
      <c r="F509">
        <f t="shared" si="58"/>
        <v>3.6151603498542273</v>
      </c>
      <c r="G509">
        <f t="shared" si="59"/>
        <v>29.130220877412491</v>
      </c>
      <c r="H509">
        <f t="shared" si="60"/>
        <v>-4.0597524278454964</v>
      </c>
      <c r="I509">
        <f t="shared" si="61"/>
        <v>254.053264976675</v>
      </c>
      <c r="J509">
        <f t="shared" si="62"/>
        <v>20.171611125342466</v>
      </c>
    </row>
    <row r="510" spans="2:10" x14ac:dyDescent="0.25">
      <c r="B510">
        <v>342</v>
      </c>
      <c r="C510">
        <v>7.8691589999999998</v>
      </c>
      <c r="D510">
        <f t="shared" si="56"/>
        <v>7.8691589999999992E-2</v>
      </c>
      <c r="E510">
        <f t="shared" si="57"/>
        <v>5.3932649368040995</v>
      </c>
      <c r="F510">
        <f t="shared" si="58"/>
        <v>3.6257309941520468</v>
      </c>
      <c r="G510">
        <f t="shared" si="59"/>
        <v>29.087306678560527</v>
      </c>
      <c r="H510">
        <f t="shared" si="60"/>
        <v>-20.228882526980708</v>
      </c>
      <c r="I510">
        <f t="shared" si="61"/>
        <v>255.92327985106749</v>
      </c>
      <c r="J510">
        <f t="shared" si="62"/>
        <v>20.244395569848102</v>
      </c>
    </row>
    <row r="511" spans="2:10" x14ac:dyDescent="0.25">
      <c r="B511">
        <v>341</v>
      </c>
      <c r="C511">
        <v>7.8941340000000002</v>
      </c>
      <c r="D511">
        <f t="shared" si="56"/>
        <v>7.8941339999999999E-2</v>
      </c>
      <c r="E511">
        <f t="shared" si="57"/>
        <v>5.3732876535982017</v>
      </c>
      <c r="F511">
        <f t="shared" si="58"/>
        <v>3.6363636363636362</v>
      </c>
      <c r="G511">
        <f t="shared" si="59"/>
        <v>28.872220208310868</v>
      </c>
      <c r="H511">
        <f t="shared" si="60"/>
        <v>-8.3155825699154384</v>
      </c>
      <c r="I511">
        <f t="shared" si="61"/>
        <v>257.80426255463522</v>
      </c>
      <c r="J511">
        <f t="shared" si="62"/>
        <v>20.317606902591308</v>
      </c>
    </row>
    <row r="512" spans="2:10" x14ac:dyDescent="0.25">
      <c r="B512">
        <v>340</v>
      </c>
      <c r="C512">
        <v>7.9045350000000001</v>
      </c>
      <c r="D512">
        <f t="shared" si="56"/>
        <v>7.904535E-2</v>
      </c>
      <c r="E512">
        <f t="shared" si="57"/>
        <v>5.3650054516592212</v>
      </c>
      <c r="F512">
        <f t="shared" si="58"/>
        <v>3.6470588235294117</v>
      </c>
      <c r="G512">
        <f t="shared" si="59"/>
        <v>28.783283496333162</v>
      </c>
      <c r="H512">
        <f t="shared" si="60"/>
        <v>20.301482823687525</v>
      </c>
      <c r="I512">
        <f t="shared" si="61"/>
        <v>259.69630986234176</v>
      </c>
      <c r="J512">
        <f t="shared" si="62"/>
        <v>20.391248890233005</v>
      </c>
    </row>
    <row r="513" spans="2:10" x14ac:dyDescent="0.25">
      <c r="B513">
        <v>339</v>
      </c>
      <c r="C513">
        <v>7.8790699999999996</v>
      </c>
      <c r="D513">
        <f t="shared" si="56"/>
        <v>7.8790699999999991E-2</v>
      </c>
      <c r="E513">
        <f t="shared" si="57"/>
        <v>5.3853219631662759</v>
      </c>
      <c r="F513">
        <f t="shared" si="58"/>
        <v>3.6578171091445428</v>
      </c>
      <c r="G513">
        <f t="shared" si="59"/>
        <v>29.001692646961072</v>
      </c>
      <c r="H513">
        <f t="shared" si="60"/>
        <v>-7.8279592023695379</v>
      </c>
      <c r="I513">
        <f t="shared" si="61"/>
        <v>261.59951969103759</v>
      </c>
      <c r="J513">
        <f t="shared" si="62"/>
        <v>20.465325343878487</v>
      </c>
    </row>
    <row r="514" spans="2:10" x14ac:dyDescent="0.25">
      <c r="B514">
        <v>338</v>
      </c>
      <c r="C514">
        <v>7.888916</v>
      </c>
      <c r="D514">
        <f t="shared" si="56"/>
        <v>7.888916E-2</v>
      </c>
      <c r="E514">
        <f t="shared" si="57"/>
        <v>5.3774509676963573</v>
      </c>
      <c r="F514">
        <f t="shared" si="58"/>
        <v>3.668639053254438</v>
      </c>
      <c r="G514">
        <f t="shared" si="59"/>
        <v>28.916978909978489</v>
      </c>
      <c r="H514">
        <f t="shared" si="60"/>
        <v>-25.775638544294853</v>
      </c>
      <c r="I514">
        <f t="shared" si="61"/>
        <v>263.51399111635305</v>
      </c>
      <c r="J514">
        <f t="shared" si="62"/>
        <v>20.53984011973489</v>
      </c>
    </row>
    <row r="515" spans="2:10" x14ac:dyDescent="0.25">
      <c r="B515">
        <v>337</v>
      </c>
      <c r="C515">
        <v>7.9218109999999999</v>
      </c>
      <c r="D515">
        <f t="shared" si="56"/>
        <v>7.9218109999999994E-2</v>
      </c>
      <c r="E515">
        <f t="shared" si="57"/>
        <v>5.3512971273359851</v>
      </c>
      <c r="F515">
        <f t="shared" si="58"/>
        <v>3.6795252225519288</v>
      </c>
      <c r="G515">
        <f t="shared" si="59"/>
        <v>28.636380945034364</v>
      </c>
      <c r="H515">
        <f t="shared" si="60"/>
        <v>-5.8911241910161971</v>
      </c>
      <c r="I515">
        <f t="shared" si="61"/>
        <v>265.43982438988985</v>
      </c>
      <c r="J515">
        <f t="shared" si="62"/>
        <v>20.614797119780349</v>
      </c>
    </row>
    <row r="516" spans="2:10" x14ac:dyDescent="0.25">
      <c r="B516">
        <v>336</v>
      </c>
      <c r="C516">
        <v>7.9294359999999999</v>
      </c>
      <c r="D516">
        <f t="shared" si="56"/>
        <v>7.9294359999999994E-2</v>
      </c>
      <c r="E516">
        <f t="shared" si="57"/>
        <v>5.3452658898300562</v>
      </c>
      <c r="F516">
        <f t="shared" si="58"/>
        <v>3.6904761904761907</v>
      </c>
      <c r="G516">
        <f t="shared" si="59"/>
        <v>28.571867432980703</v>
      </c>
      <c r="H516">
        <f t="shared" si="60"/>
        <v>22.072337534173947</v>
      </c>
      <c r="I516">
        <f t="shared" si="61"/>
        <v>267.37712095672157</v>
      </c>
      <c r="J516">
        <f t="shared" si="62"/>
        <v>20.69020029244513</v>
      </c>
    </row>
    <row r="517" spans="2:10" x14ac:dyDescent="0.25">
      <c r="B517">
        <v>335</v>
      </c>
      <c r="C517">
        <v>7.9008180000000001</v>
      </c>
      <c r="D517">
        <f t="shared" si="56"/>
        <v>7.9008179999999997E-2</v>
      </c>
      <c r="E517">
        <f t="shared" si="57"/>
        <v>5.3679627382057937</v>
      </c>
      <c r="F517">
        <f t="shared" si="58"/>
        <v>3.7014925373134329</v>
      </c>
      <c r="G517">
        <f t="shared" si="59"/>
        <v>28.815023958765842</v>
      </c>
      <c r="H517">
        <f t="shared" si="60"/>
        <v>-33.241550025656686</v>
      </c>
      <c r="I517">
        <f t="shared" si="61"/>
        <v>269.32598347320595</v>
      </c>
      <c r="J517">
        <f t="shared" si="62"/>
        <v>20.766053633304921</v>
      </c>
    </row>
    <row r="518" spans="2:10" x14ac:dyDescent="0.25">
      <c r="B518">
        <v>334</v>
      </c>
      <c r="C518">
        <v>7.9443049999999999</v>
      </c>
      <c r="D518">
        <f t="shared" si="56"/>
        <v>7.9443050000000001E-2</v>
      </c>
      <c r="E518">
        <f t="shared" si="57"/>
        <v>5.3335382905949773</v>
      </c>
      <c r="F518">
        <f t="shared" si="58"/>
        <v>3.7125748502994012</v>
      </c>
      <c r="G518">
        <f t="shared" si="59"/>
        <v>28.446630697242792</v>
      </c>
      <c r="H518">
        <f t="shared" si="60"/>
        <v>21.756187196918965</v>
      </c>
      <c r="I518">
        <f t="shared" si="61"/>
        <v>271.28651582511839</v>
      </c>
      <c r="J518">
        <f t="shared" si="62"/>
        <v>20.842361185786629</v>
      </c>
    </row>
    <row r="519" spans="2:10" x14ac:dyDescent="0.25">
      <c r="B519">
        <v>333</v>
      </c>
      <c r="C519">
        <v>7.9155870000000004</v>
      </c>
      <c r="D519">
        <f t="shared" si="56"/>
        <v>7.9155870000000003E-2</v>
      </c>
      <c r="E519">
        <f t="shared" si="57"/>
        <v>5.3562288668891949</v>
      </c>
      <c r="F519">
        <f t="shared" si="58"/>
        <v>3.7237237237237237</v>
      </c>
      <c r="G519">
        <f t="shared" si="59"/>
        <v>28.689187674497109</v>
      </c>
      <c r="H519">
        <f t="shared" si="60"/>
        <v>-15.076697915045765</v>
      </c>
      <c r="I519">
        <f t="shared" si="61"/>
        <v>273.25882314611147</v>
      </c>
      <c r="J519">
        <f t="shared" si="62"/>
        <v>20.919127041886846</v>
      </c>
    </row>
    <row r="520" spans="2:10" x14ac:dyDescent="0.25">
      <c r="B520">
        <v>332</v>
      </c>
      <c r="C520">
        <v>7.9355729999999998</v>
      </c>
      <c r="D520">
        <f t="shared" si="56"/>
        <v>7.9355729999999999E-2</v>
      </c>
      <c r="E520">
        <f t="shared" si="57"/>
        <v>5.340420105037361</v>
      </c>
      <c r="F520">
        <f t="shared" si="58"/>
        <v>3.7349397590361444</v>
      </c>
      <c r="G520">
        <f t="shared" si="59"/>
        <v>28.520086898287257</v>
      </c>
      <c r="H520">
        <f t="shared" si="60"/>
        <v>-27.901790001184079</v>
      </c>
      <c r="I520">
        <f t="shared" si="61"/>
        <v>275.243011836508</v>
      </c>
      <c r="J520">
        <f t="shared" si="62"/>
        <v>20.996355342903325</v>
      </c>
    </row>
    <row r="521" spans="2:10" x14ac:dyDescent="0.25">
      <c r="B521">
        <v>331</v>
      </c>
      <c r="C521">
        <v>7.9732159999999999</v>
      </c>
      <c r="D521">
        <f t="shared" si="56"/>
        <v>7.9732159999999996E-2</v>
      </c>
      <c r="E521">
        <f t="shared" si="57"/>
        <v>5.3108613722384135</v>
      </c>
      <c r="F521">
        <f t="shared" si="58"/>
        <v>3.7462235649546827</v>
      </c>
      <c r="G521">
        <f t="shared" si="59"/>
        <v>28.205248515134084</v>
      </c>
      <c r="H521">
        <f t="shared" si="60"/>
        <v>23.630965212264339</v>
      </c>
      <c r="I521">
        <f t="shared" si="61"/>
        <v>277.23918958243564</v>
      </c>
      <c r="J521">
        <f t="shared" si="62"/>
        <v>21.074050280179726</v>
      </c>
    </row>
    <row r="522" spans="2:10" x14ac:dyDescent="0.25">
      <c r="B522">
        <v>330</v>
      </c>
      <c r="C522">
        <v>7.9411060000000004</v>
      </c>
      <c r="D522">
        <f t="shared" si="56"/>
        <v>7.9411060000000006E-2</v>
      </c>
      <c r="E522">
        <f t="shared" si="57"/>
        <v>5.336057700591855</v>
      </c>
      <c r="F522">
        <f t="shared" si="58"/>
        <v>3.7575757575757578</v>
      </c>
      <c r="G522">
        <f t="shared" si="59"/>
        <v>28.473511784045634</v>
      </c>
      <c r="H522">
        <f t="shared" si="60"/>
        <v>5.3474783850723409</v>
      </c>
      <c r="I522">
        <f t="shared" si="61"/>
        <v>279.24746537530848</v>
      </c>
      <c r="J522">
        <f t="shared" si="62"/>
        <v>21.152216095863864</v>
      </c>
    </row>
    <row r="523" spans="2:10" x14ac:dyDescent="0.25">
      <c r="B523">
        <v>329</v>
      </c>
      <c r="C523">
        <v>7.933853</v>
      </c>
      <c r="D523">
        <f t="shared" si="56"/>
        <v>7.9338530000000004E-2</v>
      </c>
      <c r="E523">
        <f t="shared" si="57"/>
        <v>5.3417774588372176</v>
      </c>
      <c r="F523">
        <f t="shared" si="58"/>
        <v>3.768996960486322</v>
      </c>
      <c r="G523">
        <f t="shared" si="59"/>
        <v>28.534586419741402</v>
      </c>
      <c r="H523">
        <f t="shared" si="60"/>
        <v>-28.474508576079717</v>
      </c>
      <c r="I523">
        <f t="shared" si="61"/>
        <v>281.26794953166359</v>
      </c>
      <c r="J523">
        <f t="shared" si="62"/>
        <v>21.230857083679819</v>
      </c>
    </row>
    <row r="524" spans="2:10" x14ac:dyDescent="0.25">
      <c r="B524">
        <v>328</v>
      </c>
      <c r="C524">
        <v>7.9729580000000002</v>
      </c>
      <c r="D524">
        <f t="shared" si="56"/>
        <v>7.9729580000000008E-2</v>
      </c>
      <c r="E524">
        <f t="shared" si="57"/>
        <v>5.311063007775636</v>
      </c>
      <c r="F524">
        <f t="shared" si="58"/>
        <v>3.7804878048780486</v>
      </c>
      <c r="G524">
        <f t="shared" si="59"/>
        <v>28.207390272562787</v>
      </c>
      <c r="H524">
        <f t="shared" si="60"/>
        <v>-9.5494287727302858</v>
      </c>
      <c r="I524">
        <f t="shared" si="61"/>
        <v>283.3007537133625</v>
      </c>
      <c r="J524">
        <f t="shared" si="62"/>
        <v>21.309977589714162</v>
      </c>
    </row>
    <row r="525" spans="2:10" x14ac:dyDescent="0.25">
      <c r="B525">
        <v>327</v>
      </c>
      <c r="C525">
        <v>7.9862919999999997</v>
      </c>
      <c r="D525">
        <f t="shared" si="56"/>
        <v>7.9862920000000004E-2</v>
      </c>
      <c r="E525">
        <f t="shared" si="57"/>
        <v>5.3006592170116384</v>
      </c>
      <c r="F525">
        <f t="shared" si="58"/>
        <v>3.7920489296636086</v>
      </c>
      <c r="G525">
        <f t="shared" si="59"/>
        <v>28.096988134890434</v>
      </c>
      <c r="H525">
        <f t="shared" si="60"/>
        <v>1.8453069586759836</v>
      </c>
      <c r="I525">
        <f t="shared" si="61"/>
        <v>285.34599094816042</v>
      </c>
      <c r="J525">
        <f t="shared" si="62"/>
        <v>21.389582013216607</v>
      </c>
    </row>
    <row r="526" spans="2:10" x14ac:dyDescent="0.25">
      <c r="B526">
        <v>326</v>
      </c>
      <c r="C526">
        <v>7.9836939999999998</v>
      </c>
      <c r="D526">
        <f t="shared" si="56"/>
        <v>7.9836939999999995E-2</v>
      </c>
      <c r="E526">
        <f t="shared" si="57"/>
        <v>5.3026835509261989</v>
      </c>
      <c r="F526">
        <f t="shared" si="58"/>
        <v>3.8036809815950918</v>
      </c>
      <c r="G526">
        <f t="shared" si="59"/>
        <v>28.118452841263281</v>
      </c>
      <c r="H526">
        <f t="shared" si="60"/>
        <v>19.284039923516769</v>
      </c>
      <c r="I526">
        <f t="shared" si="61"/>
        <v>287.40377565065648</v>
      </c>
      <c r="J526">
        <f t="shared" si="62"/>
        <v>21.469674807415387</v>
      </c>
    </row>
    <row r="527" spans="2:10" x14ac:dyDescent="0.25">
      <c r="B527">
        <v>325</v>
      </c>
      <c r="C527">
        <v>7.9565390000000003</v>
      </c>
      <c r="D527">
        <f t="shared" si="56"/>
        <v>7.956539E-2</v>
      </c>
      <c r="E527">
        <f t="shared" si="57"/>
        <v>5.3239220676593941</v>
      </c>
      <c r="F527">
        <f t="shared" si="58"/>
        <v>3.8153846153846156</v>
      </c>
      <c r="G527">
        <f t="shared" si="59"/>
        <v>28.344146182510677</v>
      </c>
      <c r="H527">
        <f t="shared" si="60"/>
        <v>12.177762271903719</v>
      </c>
      <c r="I527">
        <f t="shared" si="61"/>
        <v>289.47422364362944</v>
      </c>
      <c r="J527">
        <f t="shared" si="62"/>
        <v>21.550260480347699</v>
      </c>
    </row>
    <row r="528" spans="2:10" x14ac:dyDescent="0.25">
      <c r="B528">
        <v>324</v>
      </c>
      <c r="C528">
        <v>7.9394369999999999</v>
      </c>
      <c r="D528">
        <f t="shared" si="56"/>
        <v>7.9394369999999992E-2</v>
      </c>
      <c r="E528">
        <f t="shared" si="57"/>
        <v>5.337372952186012</v>
      </c>
      <c r="F528">
        <f t="shared" si="58"/>
        <v>3.8271604938271606</v>
      </c>
      <c r="G528">
        <f t="shared" si="59"/>
        <v>28.487550030726826</v>
      </c>
      <c r="H528">
        <f t="shared" si="60"/>
        <v>-7.7400677372913479E-2</v>
      </c>
      <c r="I528">
        <f t="shared" si="61"/>
        <v>291.55745217976892</v>
      </c>
      <c r="J528">
        <f t="shared" si="62"/>
        <v>21.631343595705516</v>
      </c>
    </row>
    <row r="529" spans="2:10" x14ac:dyDescent="0.25">
      <c r="B529">
        <v>323</v>
      </c>
      <c r="C529">
        <v>7.939546</v>
      </c>
      <c r="D529">
        <f t="shared" si="56"/>
        <v>7.9395460000000001E-2</v>
      </c>
      <c r="E529">
        <f t="shared" si="57"/>
        <v>5.3372870380032538</v>
      </c>
      <c r="F529">
        <f t="shared" si="58"/>
        <v>3.8390092879256965</v>
      </c>
      <c r="G529">
        <f t="shared" si="59"/>
        <v>28.486632926037547</v>
      </c>
      <c r="H529">
        <f t="shared" si="60"/>
        <v>-10.107529397996631</v>
      </c>
      <c r="I529">
        <f t="shared" si="61"/>
        <v>293.6535799638101</v>
      </c>
      <c r="J529">
        <f t="shared" si="62"/>
        <v>21.712928773697126</v>
      </c>
    </row>
    <row r="530" spans="2:10" x14ac:dyDescent="0.25">
      <c r="B530">
        <v>322</v>
      </c>
      <c r="C530">
        <v>7.9539099999999996</v>
      </c>
      <c r="D530">
        <f t="shared" si="56"/>
        <v>7.9539100000000001E-2</v>
      </c>
      <c r="E530">
        <f t="shared" si="57"/>
        <v>5.3259860146067162</v>
      </c>
      <c r="F530">
        <f t="shared" si="58"/>
        <v>3.8509316770186337</v>
      </c>
      <c r="G530">
        <f t="shared" si="59"/>
        <v>28.36612702778633</v>
      </c>
      <c r="H530">
        <f t="shared" si="60"/>
        <v>8.4263238684924442</v>
      </c>
      <c r="I530">
        <f t="shared" si="61"/>
        <v>295.76272717508152</v>
      </c>
      <c r="J530">
        <f t="shared" si="62"/>
        <v>21.795020691924712</v>
      </c>
    </row>
    <row r="531" spans="2:10" x14ac:dyDescent="0.25">
      <c r="B531">
        <v>321</v>
      </c>
      <c r="C531">
        <v>7.9418550000000003</v>
      </c>
      <c r="D531">
        <f t="shared" si="56"/>
        <v>7.9418550000000004E-2</v>
      </c>
      <c r="E531">
        <f t="shared" si="57"/>
        <v>5.3354676337209783</v>
      </c>
      <c r="F531">
        <f t="shared" si="58"/>
        <v>3.8629283489096573</v>
      </c>
      <c r="G531">
        <f t="shared" si="59"/>
        <v>28.467214870484135</v>
      </c>
      <c r="H531">
        <f t="shared" si="60"/>
        <v>-10.65443951404886</v>
      </c>
      <c r="I531">
        <f t="shared" si="61"/>
        <v>297.88501549047294</v>
      </c>
      <c r="J531">
        <f t="shared" si="62"/>
        <v>21.877624086278328</v>
      </c>
    </row>
    <row r="532" spans="2:10" x14ac:dyDescent="0.25">
      <c r="B532">
        <v>320</v>
      </c>
      <c r="C532">
        <v>7.9572029999999998</v>
      </c>
      <c r="D532">
        <f t="shared" si="56"/>
        <v>7.9572030000000002E-2</v>
      </c>
      <c r="E532">
        <f t="shared" si="57"/>
        <v>5.3234009988077524</v>
      </c>
      <c r="F532">
        <f t="shared" si="58"/>
        <v>3.875</v>
      </c>
      <c r="G532">
        <f t="shared" si="59"/>
        <v>28.338598194107377</v>
      </c>
      <c r="H532">
        <f t="shared" si="60"/>
        <v>-3.3337102409897503</v>
      </c>
      <c r="I532">
        <f t="shared" si="61"/>
        <v>300.02056810783552</v>
      </c>
      <c r="J532">
        <f t="shared" si="62"/>
        <v>21.96074375184665</v>
      </c>
    </row>
    <row r="533" spans="2:10" x14ac:dyDescent="0.25">
      <c r="B533">
        <v>319</v>
      </c>
      <c r="C533">
        <v>7.9620550000000003</v>
      </c>
      <c r="D533">
        <f t="shared" si="56"/>
        <v>7.9620549999999998E-2</v>
      </c>
      <c r="E533">
        <f t="shared" si="57"/>
        <v>5.3195960840656245</v>
      </c>
      <c r="F533">
        <f t="shared" si="58"/>
        <v>3.8871473354231973</v>
      </c>
      <c r="G533">
        <f t="shared" si="59"/>
        <v>28.298102497606326</v>
      </c>
      <c r="H533">
        <f t="shared" si="60"/>
        <v>6.5308464534933215</v>
      </c>
      <c r="I533">
        <f t="shared" si="61"/>
        <v>302.16950976982105</v>
      </c>
      <c r="J533">
        <f t="shared" si="62"/>
        <v>22.044384543844867</v>
      </c>
    </row>
    <row r="534" spans="2:10" x14ac:dyDescent="0.25">
      <c r="B534">
        <v>318</v>
      </c>
      <c r="C534">
        <v>7.9524990000000004</v>
      </c>
      <c r="D534">
        <f t="shared" si="56"/>
        <v>7.9524990000000004E-2</v>
      </c>
      <c r="E534">
        <f t="shared" si="57"/>
        <v>5.3270943135893507</v>
      </c>
      <c r="F534">
        <f t="shared" si="58"/>
        <v>3.89937106918239</v>
      </c>
      <c r="G534">
        <f t="shared" si="59"/>
        <v>28.377933825875996</v>
      </c>
      <c r="H534">
        <f t="shared" si="60"/>
        <v>6.8898292329613504</v>
      </c>
      <c r="I534">
        <f t="shared" si="61"/>
        <v>304.33196678817137</v>
      </c>
      <c r="J534">
        <f t="shared" si="62"/>
        <v>22.128551378560058</v>
      </c>
    </row>
    <row r="535" spans="2:10" x14ac:dyDescent="0.25">
      <c r="B535">
        <v>317</v>
      </c>
      <c r="C535">
        <v>7.9423940000000002</v>
      </c>
      <c r="D535">
        <f t="shared" si="56"/>
        <v>7.9423939999999998E-2</v>
      </c>
      <c r="E535">
        <f t="shared" si="57"/>
        <v>5.3350430754576248</v>
      </c>
      <c r="F535">
        <f t="shared" si="58"/>
        <v>3.9116719242902209</v>
      </c>
      <c r="G535">
        <f t="shared" si="59"/>
        <v>28.462684616988351</v>
      </c>
      <c r="H535">
        <f t="shared" si="60"/>
        <v>-76.938835138552108</v>
      </c>
      <c r="I535">
        <f t="shared" si="61"/>
        <v>306.50806706846697</v>
      </c>
      <c r="J535">
        <f t="shared" si="62"/>
        <v>22.213249234314461</v>
      </c>
    </row>
    <row r="536" spans="2:10" x14ac:dyDescent="0.25">
      <c r="B536">
        <v>316</v>
      </c>
      <c r="C536">
        <v>8.0583650000000002</v>
      </c>
      <c r="D536">
        <f t="shared" si="56"/>
        <v>8.0583650000000007E-2</v>
      </c>
      <c r="E536">
        <f t="shared" si="57"/>
        <v>5.2450244227416007</v>
      </c>
      <c r="F536">
        <f t="shared" si="58"/>
        <v>3.9240506329113924</v>
      </c>
      <c r="G536">
        <f t="shared" si="59"/>
        <v>27.510281195155862</v>
      </c>
      <c r="H536">
        <f t="shared" si="60"/>
        <v>0.60885407374067335</v>
      </c>
      <c r="I536">
        <f t="shared" si="61"/>
        <v>308.69794013534681</v>
      </c>
      <c r="J536">
        <f t="shared" si="62"/>
        <v>22.298483152447055</v>
      </c>
    </row>
    <row r="537" spans="2:10" x14ac:dyDescent="0.25">
      <c r="B537">
        <v>315</v>
      </c>
      <c r="C537">
        <v>8.0574200000000005</v>
      </c>
      <c r="D537">
        <f t="shared" si="56"/>
        <v>8.0574199999999999E-2</v>
      </c>
      <c r="E537">
        <f t="shared" si="57"/>
        <v>5.2457474086347737</v>
      </c>
      <c r="F537">
        <f t="shared" si="58"/>
        <v>3.9365079365079363</v>
      </c>
      <c r="G537">
        <f t="shared" si="59"/>
        <v>27.517865875198442</v>
      </c>
      <c r="H537">
        <f t="shared" si="60"/>
        <v>3.899831988409209</v>
      </c>
      <c r="I537">
        <f t="shared" si="61"/>
        <v>310.90171715820679</v>
      </c>
      <c r="J537">
        <f t="shared" si="62"/>
        <v>22.384258238313823</v>
      </c>
    </row>
    <row r="538" spans="2:10" x14ac:dyDescent="0.25">
      <c r="B538">
        <v>314</v>
      </c>
      <c r="C538">
        <v>8.0513370000000002</v>
      </c>
      <c r="D538">
        <f t="shared" si="56"/>
        <v>8.0513370000000001E-2</v>
      </c>
      <c r="E538">
        <f t="shared" si="57"/>
        <v>5.2504053845265499</v>
      </c>
      <c r="F538">
        <f t="shared" si="58"/>
        <v>3.9490445859872612</v>
      </c>
      <c r="G538">
        <f t="shared" si="59"/>
        <v>27.566756701865387</v>
      </c>
      <c r="H538">
        <f t="shared" si="60"/>
        <v>5.6006751732088436</v>
      </c>
      <c r="I538">
        <f t="shared" si="61"/>
        <v>313.11953097739081</v>
      </c>
      <c r="J538">
        <f t="shared" si="62"/>
        <v>22.470579662307134</v>
      </c>
    </row>
    <row r="539" spans="2:10" x14ac:dyDescent="0.25">
      <c r="B539">
        <v>313</v>
      </c>
      <c r="C539">
        <v>8.0425710000000006</v>
      </c>
      <c r="D539">
        <f t="shared" si="56"/>
        <v>8.0425710000000011E-2</v>
      </c>
      <c r="E539">
        <f t="shared" si="57"/>
        <v>5.2571303058997181</v>
      </c>
      <c r="F539">
        <f t="shared" si="58"/>
        <v>3.9616613418530351</v>
      </c>
      <c r="G539">
        <f t="shared" si="59"/>
        <v>27.637419053209264</v>
      </c>
      <c r="H539">
        <f t="shared" si="60"/>
        <v>22.598396804639389</v>
      </c>
      <c r="I539">
        <f t="shared" si="61"/>
        <v>315.3515161308826</v>
      </c>
      <c r="J539">
        <f t="shared" si="62"/>
        <v>22.557452660894651</v>
      </c>
    </row>
    <row r="540" spans="2:10" x14ac:dyDescent="0.25">
      <c r="B540">
        <v>312</v>
      </c>
      <c r="C540">
        <v>8.0072840000000003</v>
      </c>
      <c r="D540">
        <f t="shared" si="56"/>
        <v>8.0072840000000006E-2</v>
      </c>
      <c r="E540">
        <f t="shared" si="57"/>
        <v>5.2843509716007668</v>
      </c>
      <c r="F540">
        <f t="shared" si="58"/>
        <v>3.9743589743589745</v>
      </c>
      <c r="G540">
        <f t="shared" si="59"/>
        <v>27.924365191057969</v>
      </c>
      <c r="H540">
        <f t="shared" si="60"/>
        <v>-1.3105385486842223</v>
      </c>
      <c r="I540">
        <f t="shared" si="61"/>
        <v>317.59780888151226</v>
      </c>
      <c r="J540">
        <f t="shared" si="62"/>
        <v>22.644882537678239</v>
      </c>
    </row>
    <row r="541" spans="2:10" x14ac:dyDescent="0.25">
      <c r="B541">
        <v>311</v>
      </c>
      <c r="C541">
        <v>8.0093300000000003</v>
      </c>
      <c r="D541">
        <f t="shared" si="56"/>
        <v>8.0093300000000006E-2</v>
      </c>
      <c r="E541">
        <f t="shared" si="57"/>
        <v>5.2827660784665502</v>
      </c>
      <c r="F541">
        <f t="shared" si="58"/>
        <v>3.987138263665595</v>
      </c>
      <c r="G541">
        <f t="shared" si="59"/>
        <v>27.907617439796855</v>
      </c>
      <c r="H541">
        <f t="shared" si="60"/>
        <v>11.266060980158018</v>
      </c>
      <c r="I541">
        <f t="shared" si="61"/>
        <v>319.85854724468618</v>
      </c>
      <c r="J541">
        <f t="shared" si="62"/>
        <v>22.7328746644733</v>
      </c>
    </row>
    <row r="542" spans="2:10" x14ac:dyDescent="0.25">
      <c r="B542">
        <v>310</v>
      </c>
      <c r="C542">
        <v>7.9916830000000001</v>
      </c>
      <c r="D542">
        <f t="shared" si="56"/>
        <v>7.9916829999999994E-2</v>
      </c>
      <c r="E542">
        <f t="shared" si="57"/>
        <v>5.2964628334059869</v>
      </c>
      <c r="F542">
        <f t="shared" si="58"/>
        <v>4</v>
      </c>
      <c r="G542">
        <f t="shared" si="59"/>
        <v>28.052518545650976</v>
      </c>
      <c r="H542">
        <f t="shared" si="60"/>
        <v>6.3493482470690932</v>
      </c>
      <c r="I542">
        <f t="shared" si="61"/>
        <v>322.13387101665467</v>
      </c>
      <c r="J542">
        <f t="shared" si="62"/>
        <v>22.821434482408971</v>
      </c>
    </row>
    <row r="543" spans="2:10" x14ac:dyDescent="0.25">
      <c r="B543">
        <v>309</v>
      </c>
      <c r="C543">
        <v>7.9817280000000004</v>
      </c>
      <c r="D543">
        <f t="shared" si="56"/>
        <v>7.9817280000000004E-2</v>
      </c>
      <c r="E543">
        <f t="shared" si="57"/>
        <v>5.3042163187382378</v>
      </c>
      <c r="F543">
        <f t="shared" si="58"/>
        <v>4.0129449838187705</v>
      </c>
      <c r="G543">
        <f t="shared" si="59"/>
        <v>28.134710755969024</v>
      </c>
      <c r="H543">
        <f t="shared" si="60"/>
        <v>-3.5112004305530906</v>
      </c>
      <c r="I543">
        <f t="shared" si="61"/>
        <v>324.42392180332854</v>
      </c>
      <c r="J543">
        <f t="shared" si="62"/>
        <v>22.91056750304973</v>
      </c>
    </row>
    <row r="544" spans="2:10" x14ac:dyDescent="0.25">
      <c r="B544">
        <v>308</v>
      </c>
      <c r="C544">
        <v>7.9872639999999997</v>
      </c>
      <c r="D544">
        <f t="shared" si="56"/>
        <v>7.9872639999999995E-2</v>
      </c>
      <c r="E544">
        <f t="shared" si="57"/>
        <v>5.2999021856581274</v>
      </c>
      <c r="F544">
        <f t="shared" si="58"/>
        <v>4.0259740259740262</v>
      </c>
      <c r="G544">
        <f t="shared" si="59"/>
        <v>28.088963177543796</v>
      </c>
      <c r="H544">
        <f t="shared" si="60"/>
        <v>-3.136564043586731</v>
      </c>
      <c r="I544">
        <f t="shared" si="61"/>
        <v>326.72884304965612</v>
      </c>
      <c r="J544">
        <f t="shared" si="62"/>
        <v>23.000279309538804</v>
      </c>
    </row>
    <row r="545" spans="2:10" x14ac:dyDescent="0.25">
      <c r="B545">
        <v>307</v>
      </c>
      <c r="C545">
        <v>7.9922519999999997</v>
      </c>
      <c r="D545">
        <f t="shared" si="56"/>
        <v>7.9922519999999997E-2</v>
      </c>
      <c r="E545">
        <f t="shared" si="57"/>
        <v>5.2960202531348513</v>
      </c>
      <c r="F545">
        <f t="shared" si="58"/>
        <v>4.0390879478827362</v>
      </c>
      <c r="G545">
        <f t="shared" si="59"/>
        <v>28.047830521614532</v>
      </c>
      <c r="H545">
        <f t="shared" si="60"/>
        <v>9.2278499374684646</v>
      </c>
      <c r="I545">
        <f t="shared" si="61"/>
        <v>329.04878006957529</v>
      </c>
      <c r="J545">
        <f t="shared" si="62"/>
        <v>23.090575557763966</v>
      </c>
    </row>
    <row r="546" spans="2:10" x14ac:dyDescent="0.25">
      <c r="B546">
        <v>306</v>
      </c>
      <c r="C546">
        <v>7.9775099999999997</v>
      </c>
      <c r="D546">
        <f t="shared" si="56"/>
        <v>7.9775100000000002E-2</v>
      </c>
      <c r="E546">
        <f t="shared" si="57"/>
        <v>5.3075073962928911</v>
      </c>
      <c r="F546">
        <f t="shared" si="58"/>
        <v>4.0522875816993462</v>
      </c>
      <c r="G546">
        <f t="shared" si="59"/>
        <v>28.169634761703744</v>
      </c>
      <c r="H546">
        <f t="shared" si="60"/>
        <v>8.4578889891833171</v>
      </c>
      <c r="I546">
        <f t="shared" si="61"/>
        <v>331.38388007655283</v>
      </c>
      <c r="J546">
        <f t="shared" si="62"/>
        <v>23.181461977546149</v>
      </c>
    </row>
    <row r="547" spans="2:10" x14ac:dyDescent="0.25">
      <c r="B547">
        <v>305</v>
      </c>
      <c r="C547">
        <v>7.9639860000000002</v>
      </c>
      <c r="D547">
        <f t="shared" si="56"/>
        <v>7.9639860000000007E-2</v>
      </c>
      <c r="E547">
        <f t="shared" si="57"/>
        <v>5.318083101231089</v>
      </c>
      <c r="F547">
        <f t="shared" si="58"/>
        <v>4.0655737704918034</v>
      </c>
      <c r="G547">
        <f t="shared" si="59"/>
        <v>28.282007871599678</v>
      </c>
      <c r="H547">
        <f t="shared" si="60"/>
        <v>3.2610362420971639</v>
      </c>
      <c r="I547">
        <f t="shared" si="61"/>
        <v>333.73429221472372</v>
      </c>
      <c r="J547">
        <f t="shared" si="62"/>
        <v>23.272944373851502</v>
      </c>
    </row>
    <row r="548" spans="2:10" x14ac:dyDescent="0.25">
      <c r="B548">
        <v>304</v>
      </c>
      <c r="C548">
        <v>7.9587570000000003</v>
      </c>
      <c r="D548">
        <f t="shared" si="56"/>
        <v>7.9587569999999996E-2</v>
      </c>
      <c r="E548">
        <f t="shared" si="57"/>
        <v>5.3221818513777031</v>
      </c>
      <c r="F548">
        <f t="shared" si="58"/>
        <v>4.0789473684210522</v>
      </c>
      <c r="G548">
        <f t="shared" si="59"/>
        <v>28.325619659134194</v>
      </c>
      <c r="H548">
        <f t="shared" si="60"/>
        <v>5.2085223850330635</v>
      </c>
      <c r="I548">
        <f t="shared" si="61"/>
        <v>336.1001675906457</v>
      </c>
      <c r="J548">
        <f t="shared" si="62"/>
        <v>23.365028628027275</v>
      </c>
    </row>
    <row r="549" spans="2:10" x14ac:dyDescent="0.25">
      <c r="B549">
        <v>303</v>
      </c>
      <c r="C549">
        <v>7.9503729999999999</v>
      </c>
      <c r="D549">
        <f t="shared" si="56"/>
        <v>7.9503729999999995E-2</v>
      </c>
      <c r="E549">
        <f t="shared" si="57"/>
        <v>5.3287649716806555</v>
      </c>
      <c r="F549">
        <f t="shared" si="58"/>
        <v>4.0924092409240922</v>
      </c>
      <c r="G549">
        <f t="shared" si="59"/>
        <v>28.395736123410739</v>
      </c>
      <c r="H549">
        <f t="shared" si="60"/>
        <v>15.743689746217228</v>
      </c>
      <c r="I549">
        <f t="shared" si="61"/>
        <v>338.48165930568268</v>
      </c>
      <c r="J549">
        <f t="shared" si="62"/>
        <v>23.457720699062303</v>
      </c>
    </row>
    <row r="550" spans="2:10" x14ac:dyDescent="0.25">
      <c r="B550">
        <v>302</v>
      </c>
      <c r="C550">
        <v>7.9250350000000003</v>
      </c>
      <c r="D550">
        <f t="shared" si="56"/>
        <v>7.9250349999999997E-2</v>
      </c>
      <c r="E550">
        <f t="shared" si="57"/>
        <v>5.3487455763610035</v>
      </c>
      <c r="F550">
        <f t="shared" si="58"/>
        <v>4.1059602649006619</v>
      </c>
      <c r="G550">
        <f t="shared" si="59"/>
        <v>28.609079240641403</v>
      </c>
      <c r="H550">
        <f t="shared" si="60"/>
        <v>-11.840454056525365</v>
      </c>
      <c r="I550">
        <f t="shared" si="61"/>
        <v>340.87892248903108</v>
      </c>
      <c r="J550">
        <f t="shared" si="62"/>
        <v>23.551026624872392</v>
      </c>
    </row>
    <row r="551" spans="2:10" x14ac:dyDescent="0.25">
      <c r="B551">
        <v>301</v>
      </c>
      <c r="C551">
        <v>7.9441940000000004</v>
      </c>
      <c r="D551">
        <f t="shared" si="56"/>
        <v>7.9441940000000003E-2</v>
      </c>
      <c r="E551">
        <f t="shared" si="57"/>
        <v>5.3336256757511435</v>
      </c>
      <c r="F551">
        <f t="shared" si="58"/>
        <v>4.1196013289036548</v>
      </c>
      <c r="G551">
        <f t="shared" si="59"/>
        <v>28.447562849031844</v>
      </c>
      <c r="H551">
        <f t="shared" si="60"/>
        <v>18.598246601361307</v>
      </c>
      <c r="I551">
        <f t="shared" si="61"/>
        <v>343.29211433140529</v>
      </c>
      <c r="J551">
        <f t="shared" si="62"/>
        <v>23.644952523611462</v>
      </c>
    </row>
    <row r="552" spans="2:10" x14ac:dyDescent="0.25">
      <c r="B552">
        <v>300</v>
      </c>
      <c r="C552">
        <v>7.9139670000000004</v>
      </c>
      <c r="D552">
        <f t="shared" si="56"/>
        <v>7.9139670000000009E-2</v>
      </c>
      <c r="E552">
        <f t="shared" si="57"/>
        <v>5.3575137940789288</v>
      </c>
      <c r="F552">
        <f t="shared" si="58"/>
        <v>4.1333333333333337</v>
      </c>
      <c r="G552">
        <f t="shared" si="59"/>
        <v>28.702954053745998</v>
      </c>
      <c r="H552">
        <f t="shared" si="60"/>
        <v>6.9442630775191923</v>
      </c>
      <c r="I552">
        <f t="shared" si="61"/>
        <v>345.7213941193952</v>
      </c>
      <c r="J552">
        <f t="shared" si="62"/>
        <v>23.739504595008782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62"/>
  <sheetViews>
    <sheetView workbookViewId="0">
      <pane ySplit="1" topLeftCell="A2" activePane="bottomLeft" state="frozen"/>
      <selection pane="bottomLeft" activeCell="M7" sqref="M7"/>
    </sheetView>
  </sheetViews>
  <sheetFormatPr defaultRowHeight="15" x14ac:dyDescent="0.25"/>
  <cols>
    <col min="14" max="14" width="12" bestFit="1" customWidth="1"/>
  </cols>
  <sheetData>
    <row r="1" spans="1:19" x14ac:dyDescent="0.25">
      <c r="A1" t="s">
        <v>0</v>
      </c>
      <c r="B1" t="s">
        <v>1</v>
      </c>
      <c r="C1" t="s">
        <v>27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</row>
    <row r="2" spans="1:19" x14ac:dyDescent="0.25">
      <c r="A2">
        <v>2</v>
      </c>
      <c r="B2">
        <v>2000</v>
      </c>
      <c r="C2">
        <v>5.4205240000000003</v>
      </c>
      <c r="D2">
        <f t="shared" ref="D2:D65" si="0">C2/100</f>
        <v>5.4205240000000002E-2</v>
      </c>
      <c r="E2">
        <f t="shared" ref="E2:E65" si="1">((1-D2)^2)/(2*D2)</f>
        <v>8.2513030847521147</v>
      </c>
      <c r="F2">
        <f t="shared" ref="F2:F65" si="2">1240/B2</f>
        <v>0.62</v>
      </c>
      <c r="G2">
        <f>(E2)^2</f>
        <v>68.08400259643976</v>
      </c>
      <c r="H2">
        <f>(G3-G2)/(F3-F2)</f>
        <v>-30904.695692117341</v>
      </c>
      <c r="I2">
        <f t="shared" ref="I2:I65" si="3">$R$4*F2+$R$5</f>
        <v>-19.443361595877985</v>
      </c>
      <c r="J2">
        <f t="shared" ref="J2:J65" si="4">$O$10*F2+$O$11</f>
        <v>5.0329677075717187</v>
      </c>
      <c r="L2" t="s">
        <v>9</v>
      </c>
      <c r="N2">
        <v>1.5</v>
      </c>
      <c r="O2">
        <f>MATCH(N2,F:F,1)</f>
        <v>236</v>
      </c>
      <c r="P2" t="s">
        <v>10</v>
      </c>
      <c r="R2">
        <v>3.5</v>
      </c>
      <c r="S2">
        <f>MATCH(R2,F:F,1)</f>
        <v>331</v>
      </c>
    </row>
    <row r="3" spans="1:19" x14ac:dyDescent="0.25">
      <c r="A3">
        <v>3</v>
      </c>
      <c r="B3">
        <v>1995</v>
      </c>
      <c r="C3">
        <v>9.2030010000000004</v>
      </c>
      <c r="D3">
        <f t="shared" si="0"/>
        <v>9.2030010000000009E-2</v>
      </c>
      <c r="E3">
        <f t="shared" si="1"/>
        <v>4.4790253893300678</v>
      </c>
      <c r="F3">
        <f t="shared" si="2"/>
        <v>0.62155388471177941</v>
      </c>
      <c r="G3">
        <f t="shared" ref="G3:G66" si="5">(E3)^2</f>
        <v>20.061668438263364</v>
      </c>
      <c r="H3">
        <f t="shared" ref="H3:H66" si="6">(G4-G3)/(F4-F3)</f>
        <v>16215.72820191473</v>
      </c>
      <c r="I3">
        <f t="shared" si="3"/>
        <v>-19.418063014824895</v>
      </c>
      <c r="J3">
        <f t="shared" si="4"/>
        <v>5.0353556048242698</v>
      </c>
    </row>
    <row r="4" spans="1:19" x14ac:dyDescent="0.25">
      <c r="A4">
        <v>4</v>
      </c>
      <c r="B4">
        <v>1990</v>
      </c>
      <c r="C4">
        <v>6.4897650000000002</v>
      </c>
      <c r="D4">
        <f t="shared" si="0"/>
        <v>6.4897650000000001E-2</v>
      </c>
      <c r="E4">
        <f t="shared" si="1"/>
        <v>6.7368880458346521</v>
      </c>
      <c r="F4">
        <f t="shared" si="2"/>
        <v>0.62311557788944727</v>
      </c>
      <c r="G4">
        <f t="shared" si="5"/>
        <v>45.385660542109839</v>
      </c>
      <c r="H4">
        <f t="shared" si="6"/>
        <v>-15923.576529760945</v>
      </c>
      <c r="I4">
        <f t="shared" si="3"/>
        <v>-19.392637305223801</v>
      </c>
      <c r="J4">
        <f t="shared" si="4"/>
        <v>5.0377555015605031</v>
      </c>
      <c r="L4" t="s">
        <v>11</v>
      </c>
      <c r="M4" t="s">
        <v>12</v>
      </c>
      <c r="N4" t="s">
        <v>13</v>
      </c>
      <c r="O4">
        <f>VLOOKUP(M6,A:H,6,FALSE)</f>
        <v>2.3846153846153846</v>
      </c>
      <c r="P4" t="s">
        <v>14</v>
      </c>
      <c r="Q4" t="s">
        <v>15</v>
      </c>
      <c r="R4">
        <f>VLOOKUP(M6,A:J,8,FALSE)</f>
        <v>16.280861032552885</v>
      </c>
    </row>
    <row r="5" spans="1:19" x14ac:dyDescent="0.25">
      <c r="A5">
        <v>5</v>
      </c>
      <c r="B5">
        <v>1985</v>
      </c>
      <c r="C5">
        <v>9.1405700000000003</v>
      </c>
      <c r="D5">
        <f t="shared" si="0"/>
        <v>9.1405700000000006E-2</v>
      </c>
      <c r="E5">
        <f t="shared" si="1"/>
        <v>4.5158212343020718</v>
      </c>
      <c r="F5">
        <f t="shared" si="2"/>
        <v>0.62468513853904284</v>
      </c>
      <c r="G5">
        <f t="shared" si="5"/>
        <v>20.392641420173486</v>
      </c>
      <c r="H5">
        <f t="shared" si="6"/>
        <v>6896.0331839846394</v>
      </c>
      <c r="I5">
        <f t="shared" si="3"/>
        <v>-19.367083506405571</v>
      </c>
      <c r="J5">
        <f t="shared" si="4"/>
        <v>5.0401674884566159</v>
      </c>
      <c r="L5">
        <f>MAX(INDEX(H:H,O2):INDEX(H:H,S2))</f>
        <v>31.690623410638302</v>
      </c>
      <c r="M5">
        <f>MATCH(L5,H:H,0)</f>
        <v>305</v>
      </c>
      <c r="N5" t="s">
        <v>16</v>
      </c>
      <c r="O5">
        <f>VLOOKUP(M6,A:H,7,FALSE)</f>
        <v>9.2860962569499534</v>
      </c>
      <c r="Q5" t="s">
        <v>17</v>
      </c>
      <c r="R5">
        <f>O5-R4*O4</f>
        <v>-29.537495436060773</v>
      </c>
    </row>
    <row r="6" spans="1:19" x14ac:dyDescent="0.25">
      <c r="A6">
        <v>6</v>
      </c>
      <c r="B6">
        <v>1980</v>
      </c>
      <c r="C6">
        <v>7.6290370000000003</v>
      </c>
      <c r="D6">
        <f t="shared" si="0"/>
        <v>7.6290369999999996E-2</v>
      </c>
      <c r="E6">
        <f t="shared" si="1"/>
        <v>5.5920523163981048</v>
      </c>
      <c r="F6">
        <f t="shared" si="2"/>
        <v>0.6262626262626263</v>
      </c>
      <c r="G6">
        <f t="shared" si="5"/>
        <v>31.271049109333411</v>
      </c>
      <c r="H6">
        <f t="shared" si="6"/>
        <v>-477.71761944662256</v>
      </c>
      <c r="I6">
        <f t="shared" si="3"/>
        <v>-19.34140064799735</v>
      </c>
      <c r="J6">
        <f t="shared" si="4"/>
        <v>5.0425916571047296</v>
      </c>
      <c r="M6">
        <v>298</v>
      </c>
    </row>
    <row r="7" spans="1:19" x14ac:dyDescent="0.25">
      <c r="A7">
        <v>7</v>
      </c>
      <c r="B7">
        <v>1975</v>
      </c>
      <c r="C7">
        <v>7.7096640000000001</v>
      </c>
      <c r="D7">
        <f t="shared" si="0"/>
        <v>7.7096639999999994E-2</v>
      </c>
      <c r="E7">
        <f t="shared" si="1"/>
        <v>5.5239152568729954</v>
      </c>
      <c r="F7">
        <f t="shared" si="2"/>
        <v>0.6278481012658228</v>
      </c>
      <c r="G7">
        <f t="shared" si="5"/>
        <v>30.513639765114252</v>
      </c>
      <c r="H7">
        <f t="shared" si="6"/>
        <v>-3366.0033268186075</v>
      </c>
      <c r="I7">
        <f t="shared" si="3"/>
        <v>-19.315587749799722</v>
      </c>
      <c r="J7">
        <f t="shared" si="4"/>
        <v>5.0450281000244788</v>
      </c>
      <c r="O7" t="s">
        <v>13</v>
      </c>
      <c r="P7" t="s">
        <v>18</v>
      </c>
    </row>
    <row r="8" spans="1:19" x14ac:dyDescent="0.25">
      <c r="A8">
        <v>8</v>
      </c>
      <c r="B8">
        <v>1970</v>
      </c>
      <c r="C8">
        <v>8.3708530000000003</v>
      </c>
      <c r="D8">
        <f t="shared" si="0"/>
        <v>8.3708530000000003E-2</v>
      </c>
      <c r="E8">
        <f t="shared" si="1"/>
        <v>5.0149611873172359</v>
      </c>
      <c r="F8">
        <f t="shared" si="2"/>
        <v>0.62944162436548223</v>
      </c>
      <c r="G8">
        <f t="shared" si="5"/>
        <v>25.149835710298301</v>
      </c>
      <c r="H8">
        <f t="shared" si="6"/>
        <v>7660.7806125004545</v>
      </c>
      <c r="I8">
        <f t="shared" si="3"/>
        <v>-19.289643821662004</v>
      </c>
      <c r="J8">
        <f t="shared" si="4"/>
        <v>5.0474769106747859</v>
      </c>
      <c r="L8" t="s">
        <v>19</v>
      </c>
      <c r="N8">
        <v>1.6</v>
      </c>
      <c r="O8">
        <f>VLOOKUP(N8,F:I,1,TRUE)</f>
        <v>1.6</v>
      </c>
      <c r="P8">
        <f>VLOOKUP(O8,F:I,2,FALSE)</f>
        <v>6.5389605844954177</v>
      </c>
      <c r="R8" t="e">
        <f>INDEX(3,4)</f>
        <v>#REF!</v>
      </c>
    </row>
    <row r="9" spans="1:19" x14ac:dyDescent="0.25">
      <c r="A9">
        <v>9</v>
      </c>
      <c r="B9">
        <v>1965</v>
      </c>
      <c r="C9">
        <v>7.0602980000000004</v>
      </c>
      <c r="D9">
        <f t="shared" si="0"/>
        <v>7.060298000000001E-2</v>
      </c>
      <c r="E9">
        <f t="shared" si="1"/>
        <v>6.1171555420527595</v>
      </c>
      <c r="F9">
        <f t="shared" si="2"/>
        <v>0.63104325699745545</v>
      </c>
      <c r="G9">
        <f t="shared" si="5"/>
        <v>37.419591925666786</v>
      </c>
      <c r="H9">
        <f t="shared" si="6"/>
        <v>6846.7302258919153</v>
      </c>
      <c r="I9">
        <f t="shared" si="3"/>
        <v>-19.263567863355647</v>
      </c>
      <c r="J9">
        <f t="shared" si="4"/>
        <v>5.0499381834658061</v>
      </c>
      <c r="L9" t="s">
        <v>20</v>
      </c>
      <c r="N9">
        <v>1.9</v>
      </c>
      <c r="O9">
        <f>VLOOKUP(N9,F:I,1,TRUE)</f>
        <v>1.8931297709923665</v>
      </c>
      <c r="P9">
        <f>VLOOKUP(O9,F:I,2,FALSE)</f>
        <v>6.9894211427900901</v>
      </c>
    </row>
    <row r="10" spans="1:19" x14ac:dyDescent="0.25">
      <c r="A10">
        <v>10</v>
      </c>
      <c r="B10">
        <v>1960</v>
      </c>
      <c r="C10">
        <v>6.3063950000000002</v>
      </c>
      <c r="D10">
        <f t="shared" si="0"/>
        <v>6.3063950000000008E-2</v>
      </c>
      <c r="E10">
        <f t="shared" si="1"/>
        <v>6.9599918954458326</v>
      </c>
      <c r="F10">
        <f t="shared" si="2"/>
        <v>0.63265306122448983</v>
      </c>
      <c r="G10">
        <f t="shared" si="5"/>
        <v>48.441487184671672</v>
      </c>
      <c r="H10">
        <f t="shared" si="6"/>
        <v>-16190.576744555876</v>
      </c>
      <c r="I10">
        <f t="shared" si="3"/>
        <v>-19.237358864445682</v>
      </c>
      <c r="J10">
        <f t="shared" si="4"/>
        <v>5.0524120137710664</v>
      </c>
      <c r="L10" t="s">
        <v>21</v>
      </c>
      <c r="N10" t="s">
        <v>17</v>
      </c>
      <c r="O10">
        <f>(P9-P8)/(O9-O8)</f>
        <v>1.536727425432346</v>
      </c>
    </row>
    <row r="11" spans="1:19" x14ac:dyDescent="0.25">
      <c r="A11">
        <v>11</v>
      </c>
      <c r="B11">
        <v>1955</v>
      </c>
      <c r="C11">
        <v>8.8147120000000001</v>
      </c>
      <c r="D11">
        <f t="shared" si="0"/>
        <v>8.8147119999999995E-2</v>
      </c>
      <c r="E11">
        <f t="shared" si="1"/>
        <v>4.7164086289166027</v>
      </c>
      <c r="F11">
        <f t="shared" si="2"/>
        <v>0.63427109974424556</v>
      </c>
      <c r="G11">
        <f t="shared" si="5"/>
        <v>22.24451035491899</v>
      </c>
      <c r="H11">
        <f t="shared" si="6"/>
        <v>8293.9476807787287</v>
      </c>
      <c r="I11">
        <f t="shared" si="3"/>
        <v>-19.211015804160219</v>
      </c>
      <c r="J11">
        <f t="shared" si="4"/>
        <v>5.0548984979397815</v>
      </c>
      <c r="L11" t="s">
        <v>22</v>
      </c>
      <c r="O11">
        <f>P8-O10*O8</f>
        <v>4.0801967038036642</v>
      </c>
    </row>
    <row r="12" spans="1:19" x14ac:dyDescent="0.25">
      <c r="A12">
        <v>12</v>
      </c>
      <c r="B12">
        <v>1950</v>
      </c>
      <c r="C12">
        <v>7.2028299999999996</v>
      </c>
      <c r="D12">
        <f t="shared" si="0"/>
        <v>7.202829999999999E-2</v>
      </c>
      <c r="E12">
        <f t="shared" si="1"/>
        <v>5.9777301144195425</v>
      </c>
      <c r="F12">
        <f t="shared" si="2"/>
        <v>0.63589743589743586</v>
      </c>
      <c r="G12">
        <f t="shared" si="5"/>
        <v>35.733257320838277</v>
      </c>
      <c r="H12">
        <f t="shared" si="6"/>
        <v>-6502.6561522014217</v>
      </c>
      <c r="I12">
        <f t="shared" si="3"/>
        <v>-19.184537651257912</v>
      </c>
      <c r="J12">
        <f t="shared" si="4"/>
        <v>5.0573977333093607</v>
      </c>
    </row>
    <row r="13" spans="1:19" x14ac:dyDescent="0.25">
      <c r="A13">
        <v>13</v>
      </c>
      <c r="B13">
        <v>1945</v>
      </c>
      <c r="C13">
        <v>8.3773979999999995</v>
      </c>
      <c r="D13">
        <f t="shared" si="0"/>
        <v>8.3773979999999998E-2</v>
      </c>
      <c r="E13">
        <f t="shared" si="1"/>
        <v>5.0103273100134453</v>
      </c>
      <c r="F13">
        <f t="shared" si="2"/>
        <v>0.63753213367609252</v>
      </c>
      <c r="G13">
        <f t="shared" si="5"/>
        <v>25.103379753466566</v>
      </c>
      <c r="H13">
        <f t="shared" si="6"/>
        <v>-2524.9111642326488</v>
      </c>
      <c r="I13">
        <f t="shared" si="3"/>
        <v>-19.157923363893381</v>
      </c>
      <c r="J13">
        <f t="shared" si="4"/>
        <v>5.0599098182181157</v>
      </c>
      <c r="L13" t="s">
        <v>23</v>
      </c>
      <c r="M13" s="1">
        <f>(R5-O11)/(O10-R4)</f>
        <v>2.2800724027371193</v>
      </c>
      <c r="N13" t="s">
        <v>24</v>
      </c>
    </row>
    <row r="14" spans="1:19" x14ac:dyDescent="0.25">
      <c r="A14">
        <v>14</v>
      </c>
      <c r="B14">
        <v>1940</v>
      </c>
      <c r="C14">
        <v>9.0376110000000001</v>
      </c>
      <c r="D14">
        <f t="shared" si="0"/>
        <v>9.0376109999999996E-2</v>
      </c>
      <c r="E14">
        <f t="shared" si="1"/>
        <v>4.577623562569423</v>
      </c>
      <c r="F14">
        <f t="shared" si="2"/>
        <v>0.63917525773195871</v>
      </c>
      <c r="G14">
        <f t="shared" si="5"/>
        <v>20.954637480590776</v>
      </c>
      <c r="H14">
        <f t="shared" si="6"/>
        <v>-1529.2674764050576</v>
      </c>
      <c r="I14">
        <f t="shared" si="3"/>
        <v>-19.13117188948058</v>
      </c>
      <c r="J14">
        <f t="shared" si="4"/>
        <v>5.0624348520181535</v>
      </c>
      <c r="L14" t="s">
        <v>25</v>
      </c>
      <c r="M14" s="1">
        <f>-R5/R4</f>
        <v>1.8142465178593328</v>
      </c>
      <c r="N14" t="s">
        <v>26</v>
      </c>
    </row>
    <row r="15" spans="1:19" x14ac:dyDescent="0.25">
      <c r="A15">
        <v>15</v>
      </c>
      <c r="B15">
        <v>1935</v>
      </c>
      <c r="C15">
        <v>9.5324810000000006</v>
      </c>
      <c r="D15">
        <f t="shared" si="0"/>
        <v>9.532481000000001E-2</v>
      </c>
      <c r="E15">
        <f t="shared" si="1"/>
        <v>4.2928866021423797</v>
      </c>
      <c r="F15">
        <f t="shared" si="2"/>
        <v>0.64082687338501287</v>
      </c>
      <c r="G15">
        <f t="shared" si="5"/>
        <v>18.428875378853547</v>
      </c>
      <c r="H15">
        <f t="shared" si="6"/>
        <v>3624.1735658461103</v>
      </c>
      <c r="I15">
        <f t="shared" si="3"/>
        <v>-19.104282164554014</v>
      </c>
      <c r="J15">
        <f t="shared" si="4"/>
        <v>5.0649729350884751</v>
      </c>
    </row>
    <row r="16" spans="1:19" x14ac:dyDescent="0.25">
      <c r="A16">
        <v>16</v>
      </c>
      <c r="B16">
        <v>1930</v>
      </c>
      <c r="C16">
        <v>8.4718579999999992</v>
      </c>
      <c r="D16">
        <f t="shared" si="0"/>
        <v>8.4718579999999988E-2</v>
      </c>
      <c r="E16">
        <f t="shared" si="1"/>
        <v>4.9442523576127959</v>
      </c>
      <c r="F16">
        <f t="shared" si="2"/>
        <v>0.6424870466321243</v>
      </c>
      <c r="G16">
        <f t="shared" si="5"/>
        <v>24.445631375759692</v>
      </c>
      <c r="H16">
        <f t="shared" si="6"/>
        <v>-194.3004851625021</v>
      </c>
      <c r="I16">
        <f t="shared" si="3"/>
        <v>-19.077253114627833</v>
      </c>
      <c r="J16">
        <f t="shared" si="4"/>
        <v>5.0675241688482799</v>
      </c>
    </row>
    <row r="17" spans="1:10" x14ac:dyDescent="0.25">
      <c r="A17">
        <v>17</v>
      </c>
      <c r="B17">
        <v>1925</v>
      </c>
      <c r="C17">
        <v>8.5196959999999997</v>
      </c>
      <c r="D17">
        <f t="shared" si="0"/>
        <v>8.5196960000000002E-2</v>
      </c>
      <c r="E17">
        <f t="shared" si="1"/>
        <v>4.9113524824902299</v>
      </c>
      <c r="F17">
        <f t="shared" si="2"/>
        <v>0.64415584415584415</v>
      </c>
      <c r="G17">
        <f t="shared" si="5"/>
        <v>24.121383207262944</v>
      </c>
      <c r="H17">
        <f t="shared" si="6"/>
        <v>-6221.4863648561213</v>
      </c>
      <c r="I17">
        <f t="shared" si="3"/>
        <v>-19.050083654052681</v>
      </c>
      <c r="J17">
        <f t="shared" si="4"/>
        <v>5.0700886557704745</v>
      </c>
    </row>
    <row r="18" spans="1:10" x14ac:dyDescent="0.25">
      <c r="A18">
        <v>18</v>
      </c>
      <c r="B18">
        <v>1920</v>
      </c>
      <c r="C18">
        <v>10.763113000000001</v>
      </c>
      <c r="D18">
        <f t="shared" si="0"/>
        <v>0.10763113000000001</v>
      </c>
      <c r="E18">
        <f t="shared" si="1"/>
        <v>3.6993117146734256</v>
      </c>
      <c r="F18">
        <f t="shared" si="2"/>
        <v>0.64583333333333337</v>
      </c>
      <c r="G18">
        <f t="shared" si="5"/>
        <v>13.684907162320039</v>
      </c>
      <c r="H18">
        <f t="shared" si="6"/>
        <v>608.82295556679856</v>
      </c>
      <c r="I18">
        <f t="shared" si="3"/>
        <v>-19.022772685870368</v>
      </c>
      <c r="J18">
        <f t="shared" si="4"/>
        <v>5.0726664993953881</v>
      </c>
    </row>
    <row r="19" spans="1:10" x14ac:dyDescent="0.25">
      <c r="A19">
        <v>19</v>
      </c>
      <c r="B19">
        <v>1915</v>
      </c>
      <c r="C19">
        <v>10.453042</v>
      </c>
      <c r="D19">
        <f t="shared" si="0"/>
        <v>0.10453042</v>
      </c>
      <c r="E19">
        <f t="shared" si="1"/>
        <v>3.8355617852935846</v>
      </c>
      <c r="F19">
        <f t="shared" si="2"/>
        <v>0.64751958224543082</v>
      </c>
      <c r="G19">
        <f t="shared" si="5"/>
        <v>14.71153420880451</v>
      </c>
      <c r="H19">
        <f t="shared" si="6"/>
        <v>2935.3929543162903</v>
      </c>
      <c r="I19">
        <f t="shared" si="3"/>
        <v>-18.995319101666215</v>
      </c>
      <c r="J19">
        <f t="shared" si="4"/>
        <v>5.0752578043447132</v>
      </c>
    </row>
    <row r="20" spans="1:10" x14ac:dyDescent="0.25">
      <c r="A20">
        <v>20</v>
      </c>
      <c r="B20">
        <v>1910</v>
      </c>
      <c r="C20">
        <v>9.2753099999999993</v>
      </c>
      <c r="D20">
        <f t="shared" si="0"/>
        <v>9.2753099999999991E-2</v>
      </c>
      <c r="E20">
        <f t="shared" si="1"/>
        <v>4.4370319566656526</v>
      </c>
      <c r="F20">
        <f t="shared" si="2"/>
        <v>0.64921465968586389</v>
      </c>
      <c r="G20">
        <f t="shared" si="5"/>
        <v>19.68725258447223</v>
      </c>
      <c r="H20">
        <f t="shared" si="6"/>
        <v>1014.8177112304803</v>
      </c>
      <c r="I20">
        <f t="shared" si="3"/>
        <v>-18.967721781419108</v>
      </c>
      <c r="J20">
        <f t="shared" si="4"/>
        <v>5.0778626763356582</v>
      </c>
    </row>
    <row r="21" spans="1:10" x14ac:dyDescent="0.25">
      <c r="A21">
        <v>21</v>
      </c>
      <c r="B21">
        <v>1905</v>
      </c>
      <c r="C21">
        <v>8.9557339999999996</v>
      </c>
      <c r="D21">
        <f t="shared" si="0"/>
        <v>8.9557339999999999E-2</v>
      </c>
      <c r="E21">
        <f t="shared" si="1"/>
        <v>4.6277939761714428</v>
      </c>
      <c r="F21">
        <f t="shared" si="2"/>
        <v>0.65091863517060367</v>
      </c>
      <c r="G21">
        <f t="shared" si="5"/>
        <v>21.416477085888694</v>
      </c>
      <c r="H21">
        <f t="shared" si="6"/>
        <v>5443.3116086617274</v>
      </c>
      <c r="I21">
        <f t="shared" si="3"/>
        <v>-18.939979593349186</v>
      </c>
      <c r="J21">
        <f t="shared" si="4"/>
        <v>5.0804812221953224</v>
      </c>
    </row>
    <row r="22" spans="1:10" x14ac:dyDescent="0.25">
      <c r="A22">
        <v>22</v>
      </c>
      <c r="B22">
        <v>1900</v>
      </c>
      <c r="C22">
        <v>7.6852239999999998</v>
      </c>
      <c r="D22">
        <f t="shared" si="0"/>
        <v>7.6852240000000002E-2</v>
      </c>
      <c r="E22">
        <f t="shared" si="1"/>
        <v>5.5444173572105226</v>
      </c>
      <c r="F22">
        <f t="shared" si="2"/>
        <v>0.65263157894736845</v>
      </c>
      <c r="G22">
        <f t="shared" si="5"/>
        <v>30.740563830937315</v>
      </c>
      <c r="H22">
        <f t="shared" si="6"/>
        <v>-4411.2011024630092</v>
      </c>
      <c r="I22">
        <f t="shared" si="3"/>
        <v>-18.912091393763099</v>
      </c>
      <c r="J22">
        <f t="shared" si="4"/>
        <v>5.0831135498753008</v>
      </c>
    </row>
    <row r="23" spans="1:10" x14ac:dyDescent="0.25">
      <c r="A23">
        <v>23</v>
      </c>
      <c r="B23">
        <v>1895</v>
      </c>
      <c r="C23">
        <v>8.669219</v>
      </c>
      <c r="D23">
        <f t="shared" si="0"/>
        <v>8.6692190000000002E-2</v>
      </c>
      <c r="E23">
        <f t="shared" si="1"/>
        <v>4.8108783259887433</v>
      </c>
      <c r="F23">
        <f t="shared" si="2"/>
        <v>0.65435356200527706</v>
      </c>
      <c r="G23">
        <f t="shared" si="5"/>
        <v>23.144550267468254</v>
      </c>
      <c r="H23">
        <f t="shared" si="6"/>
        <v>1686.1161972765915</v>
      </c>
      <c r="I23">
        <f t="shared" si="3"/>
        <v>-18.884056026896879</v>
      </c>
      <c r="J23">
        <f t="shared" si="4"/>
        <v>5.0857597684665183</v>
      </c>
    </row>
    <row r="24" spans="1:10" x14ac:dyDescent="0.25">
      <c r="A24">
        <v>24</v>
      </c>
      <c r="B24">
        <v>1890</v>
      </c>
      <c r="C24">
        <v>8.2453780000000005</v>
      </c>
      <c r="D24">
        <f t="shared" si="0"/>
        <v>8.2453780000000004E-2</v>
      </c>
      <c r="E24">
        <f t="shared" si="1"/>
        <v>5.1052302625561152</v>
      </c>
      <c r="F24">
        <f t="shared" si="2"/>
        <v>0.65608465608465605</v>
      </c>
      <c r="G24">
        <f t="shared" si="5"/>
        <v>26.063376033718782</v>
      </c>
      <c r="H24">
        <f t="shared" si="6"/>
        <v>-1601.3379553481097</v>
      </c>
      <c r="I24">
        <f t="shared" si="3"/>
        <v>-18.855872324756234</v>
      </c>
      <c r="J24">
        <f t="shared" si="4"/>
        <v>5.0884199882143033</v>
      </c>
    </row>
    <row r="25" spans="1:10" x14ac:dyDescent="0.25">
      <c r="A25">
        <v>25</v>
      </c>
      <c r="B25">
        <v>1885</v>
      </c>
      <c r="C25">
        <v>8.6485129999999995</v>
      </c>
      <c r="D25">
        <f t="shared" si="0"/>
        <v>8.6485129999999993E-2</v>
      </c>
      <c r="E25">
        <f t="shared" si="1"/>
        <v>4.8245832417151764</v>
      </c>
      <c r="F25">
        <f t="shared" si="2"/>
        <v>0.65782493368700268</v>
      </c>
      <c r="G25">
        <f t="shared" si="5"/>
        <v>23.27660345623892</v>
      </c>
      <c r="H25">
        <f t="shared" si="6"/>
        <v>4449.7250028438611</v>
      </c>
      <c r="I25">
        <f t="shared" si="3"/>
        <v>-18.827539106954365</v>
      </c>
      <c r="J25">
        <f t="shared" si="4"/>
        <v>5.0910943205336956</v>
      </c>
    </row>
    <row r="26" spans="1:10" x14ac:dyDescent="0.25">
      <c r="A26">
        <v>26</v>
      </c>
      <c r="B26">
        <v>1880</v>
      </c>
      <c r="C26">
        <v>7.6510699999999998</v>
      </c>
      <c r="D26">
        <f t="shared" si="0"/>
        <v>7.6510700000000001E-2</v>
      </c>
      <c r="E26">
        <f t="shared" si="1"/>
        <v>5.5732890119583924</v>
      </c>
      <c r="F26">
        <f t="shared" si="2"/>
        <v>0.65957446808510634</v>
      </c>
      <c r="G26">
        <f t="shared" si="5"/>
        <v>31.061550410816153</v>
      </c>
      <c r="H26">
        <f t="shared" si="6"/>
        <v>-4259.8066154105891</v>
      </c>
      <c r="I26">
        <f t="shared" si="3"/>
        <v>-18.799055180547171</v>
      </c>
      <c r="J26">
        <f t="shared" si="4"/>
        <v>5.0937828780249985</v>
      </c>
    </row>
    <row r="27" spans="1:10" x14ac:dyDescent="0.25">
      <c r="A27">
        <v>27</v>
      </c>
      <c r="B27">
        <v>1875</v>
      </c>
      <c r="C27">
        <v>8.6032039999999999</v>
      </c>
      <c r="D27">
        <f t="shared" si="0"/>
        <v>8.6032040000000004E-2</v>
      </c>
      <c r="E27">
        <f t="shared" si="1"/>
        <v>4.8548042793508186</v>
      </c>
      <c r="F27">
        <f t="shared" si="2"/>
        <v>0.66133333333333333</v>
      </c>
      <c r="G27">
        <f t="shared" si="5"/>
        <v>23.569124590803021</v>
      </c>
      <c r="H27">
        <f t="shared" si="6"/>
        <v>-1481.7552822397781</v>
      </c>
      <c r="I27">
        <f t="shared" si="3"/>
        <v>-18.770419339865796</v>
      </c>
      <c r="J27">
        <f t="shared" si="4"/>
        <v>5.0964857744895893</v>
      </c>
    </row>
    <row r="28" spans="1:10" x14ac:dyDescent="0.25">
      <c r="A28">
        <v>28</v>
      </c>
      <c r="B28">
        <v>1870</v>
      </c>
      <c r="C28">
        <v>9.0386290000000002</v>
      </c>
      <c r="D28">
        <f t="shared" si="0"/>
        <v>9.0386290000000008E-2</v>
      </c>
      <c r="E28">
        <f t="shared" si="1"/>
        <v>4.577005547080006</v>
      </c>
      <c r="F28">
        <f t="shared" si="2"/>
        <v>0.66310160427807485</v>
      </c>
      <c r="G28">
        <f t="shared" si="5"/>
        <v>20.948979778001146</v>
      </c>
      <c r="H28">
        <f t="shared" si="6"/>
        <v>164932.80746188224</v>
      </c>
      <c r="I28">
        <f t="shared" si="3"/>
        <v>-18.741630366346563</v>
      </c>
      <c r="J28">
        <f t="shared" si="4"/>
        <v>5.0992031249459684</v>
      </c>
    </row>
    <row r="29" spans="1:10" x14ac:dyDescent="0.25">
      <c r="A29">
        <v>29</v>
      </c>
      <c r="B29">
        <v>1865</v>
      </c>
      <c r="C29">
        <v>2.672202</v>
      </c>
      <c r="D29">
        <f t="shared" si="0"/>
        <v>2.6722019999999999E-2</v>
      </c>
      <c r="E29">
        <f t="shared" si="1"/>
        <v>17.724521318988618</v>
      </c>
      <c r="F29">
        <f t="shared" si="2"/>
        <v>0.66487935656836461</v>
      </c>
      <c r="G29">
        <f t="shared" si="5"/>
        <v>314.15865598728203</v>
      </c>
      <c r="H29">
        <f t="shared" si="6"/>
        <v>-170070.58684022224</v>
      </c>
      <c r="I29">
        <f t="shared" si="3"/>
        <v>-18.712687028358051</v>
      </c>
      <c r="J29">
        <f t="shared" si="4"/>
        <v>5.1019350456460817</v>
      </c>
    </row>
    <row r="30" spans="1:10" x14ac:dyDescent="0.25">
      <c r="A30">
        <v>30</v>
      </c>
      <c r="B30">
        <v>1860</v>
      </c>
      <c r="C30">
        <v>12.101748000000001</v>
      </c>
      <c r="D30">
        <f t="shared" si="0"/>
        <v>0.12101748000000001</v>
      </c>
      <c r="E30">
        <f t="shared" si="1"/>
        <v>3.1921432774238498</v>
      </c>
      <c r="F30">
        <f t="shared" si="2"/>
        <v>0.66666666666666663</v>
      </c>
      <c r="G30">
        <f t="shared" si="5"/>
        <v>10.189778703602277</v>
      </c>
      <c r="H30">
        <f t="shared" si="6"/>
        <v>5899.5377657773279</v>
      </c>
      <c r="I30">
        <f t="shared" si="3"/>
        <v>-18.683588081025519</v>
      </c>
      <c r="J30">
        <f t="shared" si="4"/>
        <v>5.1046816540918947</v>
      </c>
    </row>
    <row r="31" spans="1:10" x14ac:dyDescent="0.25">
      <c r="A31">
        <v>31</v>
      </c>
      <c r="B31">
        <v>1855</v>
      </c>
      <c r="C31">
        <v>9.0672180000000004</v>
      </c>
      <c r="D31">
        <f t="shared" si="0"/>
        <v>9.0672180000000005E-2</v>
      </c>
      <c r="E31">
        <f t="shared" si="1"/>
        <v>4.5597066499666843</v>
      </c>
      <c r="F31">
        <f t="shared" si="2"/>
        <v>0.66846361185983827</v>
      </c>
      <c r="G31">
        <f t="shared" si="5"/>
        <v>20.790924733750401</v>
      </c>
      <c r="H31">
        <f t="shared" si="6"/>
        <v>5110.7474501582765</v>
      </c>
      <c r="I31">
        <f t="shared" si="3"/>
        <v>-18.654332266052378</v>
      </c>
      <c r="J31">
        <f t="shared" si="4"/>
        <v>5.1074430690522403</v>
      </c>
    </row>
    <row r="32" spans="1:10" x14ac:dyDescent="0.25">
      <c r="A32">
        <v>32</v>
      </c>
      <c r="B32">
        <v>1850</v>
      </c>
      <c r="C32">
        <v>7.7632190000000003</v>
      </c>
      <c r="D32">
        <f t="shared" si="0"/>
        <v>7.7632190000000004E-2</v>
      </c>
      <c r="E32">
        <f t="shared" si="1"/>
        <v>5.4794433657236521</v>
      </c>
      <c r="F32">
        <f t="shared" si="2"/>
        <v>0.67027027027027031</v>
      </c>
      <c r="G32">
        <f t="shared" si="5"/>
        <v>30.024299598172945</v>
      </c>
      <c r="H32">
        <f t="shared" si="6"/>
        <v>4895.6899533008964</v>
      </c>
      <c r="I32">
        <f t="shared" si="3"/>
        <v>-18.624918311538838</v>
      </c>
      <c r="J32">
        <f t="shared" si="4"/>
        <v>5.1102194105799397</v>
      </c>
    </row>
    <row r="33" spans="1:10" x14ac:dyDescent="0.25">
      <c r="A33">
        <v>33</v>
      </c>
      <c r="B33">
        <v>1845</v>
      </c>
      <c r="C33">
        <v>6.940925</v>
      </c>
      <c r="D33">
        <f t="shared" si="0"/>
        <v>6.9409250000000006E-2</v>
      </c>
      <c r="E33">
        <f t="shared" si="1"/>
        <v>6.2383554352306243</v>
      </c>
      <c r="F33">
        <f t="shared" si="2"/>
        <v>0.67208672086720866</v>
      </c>
      <c r="G33">
        <f t="shared" si="5"/>
        <v>38.917078536271475</v>
      </c>
      <c r="H33">
        <f t="shared" si="6"/>
        <v>-7391.0189185798708</v>
      </c>
      <c r="I33">
        <f t="shared" si="3"/>
        <v>-18.595344931797587</v>
      </c>
      <c r="J33">
        <f t="shared" si="4"/>
        <v>5.1130108000291976</v>
      </c>
    </row>
    <row r="34" spans="1:10" x14ac:dyDescent="0.25">
      <c r="A34">
        <v>34</v>
      </c>
      <c r="B34">
        <v>1840</v>
      </c>
      <c r="C34">
        <v>8.3332929999999994</v>
      </c>
      <c r="D34">
        <f t="shared" si="0"/>
        <v>8.333293E-2</v>
      </c>
      <c r="E34">
        <f t="shared" si="1"/>
        <v>5.041695505140555</v>
      </c>
      <c r="F34">
        <f t="shared" si="2"/>
        <v>0.67391304347826086</v>
      </c>
      <c r="G34">
        <f t="shared" si="5"/>
        <v>25.418693566554477</v>
      </c>
      <c r="H34">
        <f t="shared" si="6"/>
        <v>-2378.9246292533981</v>
      </c>
      <c r="I34">
        <f t="shared" si="3"/>
        <v>-18.565610827166438</v>
      </c>
      <c r="J34">
        <f t="shared" si="4"/>
        <v>5.1158173600732884</v>
      </c>
    </row>
    <row r="35" spans="1:10" x14ac:dyDescent="0.25">
      <c r="A35">
        <v>35</v>
      </c>
      <c r="B35">
        <v>1835</v>
      </c>
      <c r="C35">
        <v>9.020448</v>
      </c>
      <c r="D35">
        <f t="shared" si="0"/>
        <v>9.0204480000000004E-2</v>
      </c>
      <c r="E35">
        <f t="shared" si="1"/>
        <v>4.5880641860142104</v>
      </c>
      <c r="F35">
        <f t="shared" si="2"/>
        <v>0.6757493188010899</v>
      </c>
      <c r="G35">
        <f t="shared" si="5"/>
        <v>21.05033297498624</v>
      </c>
      <c r="H35">
        <f t="shared" si="6"/>
        <v>523.54408724112636</v>
      </c>
      <c r="I35">
        <f t="shared" si="3"/>
        <v>-18.53571468381795</v>
      </c>
      <c r="J35">
        <f t="shared" si="4"/>
        <v>5.1186392147225241</v>
      </c>
    </row>
    <row r="36" spans="1:10" x14ac:dyDescent="0.25">
      <c r="A36">
        <v>36</v>
      </c>
      <c r="B36">
        <v>1830</v>
      </c>
      <c r="C36">
        <v>8.8527550000000002</v>
      </c>
      <c r="D36">
        <f t="shared" si="0"/>
        <v>8.8527549999999997E-2</v>
      </c>
      <c r="E36">
        <f t="shared" si="1"/>
        <v>4.6922230825827809</v>
      </c>
      <c r="F36">
        <f t="shared" si="2"/>
        <v>0.67759562841530052</v>
      </c>
      <c r="G36">
        <f t="shared" si="5"/>
        <v>22.016957456722654</v>
      </c>
      <c r="H36">
        <f t="shared" si="6"/>
        <v>3645.9616400112518</v>
      </c>
      <c r="I36">
        <f t="shared" si="3"/>
        <v>-18.505655173565923</v>
      </c>
      <c r="J36">
        <f t="shared" si="4"/>
        <v>5.1214764893425215</v>
      </c>
    </row>
    <row r="37" spans="1:10" x14ac:dyDescent="0.25">
      <c r="A37">
        <v>37</v>
      </c>
      <c r="B37">
        <v>1825</v>
      </c>
      <c r="C37">
        <v>7.9042849999999998</v>
      </c>
      <c r="D37">
        <f t="shared" si="0"/>
        <v>7.9042849999999998E-2</v>
      </c>
      <c r="E37">
        <f t="shared" si="1"/>
        <v>5.3652042666485489</v>
      </c>
      <c r="F37">
        <f t="shared" si="2"/>
        <v>0.67945205479452053</v>
      </c>
      <c r="G37">
        <f t="shared" si="5"/>
        <v>28.785416822863795</v>
      </c>
      <c r="H37">
        <f t="shared" si="6"/>
        <v>-3267.9533599719862</v>
      </c>
      <c r="I37">
        <f t="shared" si="3"/>
        <v>-18.475430953668678</v>
      </c>
      <c r="J37">
        <f t="shared" si="4"/>
        <v>5.1243293106727652</v>
      </c>
    </row>
    <row r="38" spans="1:10" x14ac:dyDescent="0.25">
      <c r="A38">
        <v>38</v>
      </c>
      <c r="B38">
        <v>1820</v>
      </c>
      <c r="C38">
        <v>8.7424759999999999</v>
      </c>
      <c r="D38">
        <f t="shared" si="0"/>
        <v>8.7424760000000004E-2</v>
      </c>
      <c r="E38">
        <f t="shared" si="1"/>
        <v>4.7629159557375829</v>
      </c>
      <c r="F38">
        <f t="shared" si="2"/>
        <v>0.68131868131868134</v>
      </c>
      <c r="G38">
        <f t="shared" si="5"/>
        <v>22.685368401419652</v>
      </c>
      <c r="H38">
        <f t="shared" si="6"/>
        <v>3045.6203625225307</v>
      </c>
      <c r="I38">
        <f t="shared" si="3"/>
        <v>-18.445040666629136</v>
      </c>
      <c r="J38">
        <f t="shared" si="4"/>
        <v>5.1271978068454827</v>
      </c>
    </row>
    <row r="39" spans="1:10" x14ac:dyDescent="0.25">
      <c r="A39">
        <v>39</v>
      </c>
      <c r="B39">
        <v>1815</v>
      </c>
      <c r="C39">
        <v>7.9496580000000003</v>
      </c>
      <c r="D39">
        <f t="shared" si="0"/>
        <v>7.9496579999999997E-2</v>
      </c>
      <c r="E39">
        <f t="shared" si="1"/>
        <v>5.3293270366580323</v>
      </c>
      <c r="F39">
        <f t="shared" si="2"/>
        <v>0.6831955922865014</v>
      </c>
      <c r="G39">
        <f t="shared" si="5"/>
        <v>28.401726663654284</v>
      </c>
      <c r="H39">
        <f t="shared" si="6"/>
        <v>-2947.5673016604633</v>
      </c>
      <c r="I39">
        <f t="shared" si="3"/>
        <v>-18.414482939991586</v>
      </c>
      <c r="J39">
        <f t="shared" si="4"/>
        <v>5.1300821074048262</v>
      </c>
    </row>
    <row r="40" spans="1:10" x14ac:dyDescent="0.25">
      <c r="A40">
        <v>40</v>
      </c>
      <c r="B40">
        <v>1810</v>
      </c>
      <c r="C40">
        <v>8.7177710000000008</v>
      </c>
      <c r="D40">
        <f t="shared" si="0"/>
        <v>8.7177710000000005E-2</v>
      </c>
      <c r="E40">
        <f t="shared" si="1"/>
        <v>4.7789998906879063</v>
      </c>
      <c r="F40">
        <f t="shared" si="2"/>
        <v>0.68508287292817682</v>
      </c>
      <c r="G40">
        <f t="shared" si="5"/>
        <v>22.83883995519502</v>
      </c>
      <c r="H40">
        <f t="shared" si="6"/>
        <v>4060.0129967478592</v>
      </c>
      <c r="I40">
        <f t="shared" si="3"/>
        <v>-18.38375638613504</v>
      </c>
      <c r="J40">
        <f t="shared" si="4"/>
        <v>5.1329823433263764</v>
      </c>
    </row>
    <row r="41" spans="1:10" x14ac:dyDescent="0.25">
      <c r="A41">
        <v>41</v>
      </c>
      <c r="B41">
        <v>1805</v>
      </c>
      <c r="C41">
        <v>7.7064149999999998</v>
      </c>
      <c r="D41">
        <f t="shared" si="0"/>
        <v>7.7064149999999998E-2</v>
      </c>
      <c r="E41">
        <f t="shared" si="1"/>
        <v>5.5266332219016396</v>
      </c>
      <c r="F41">
        <f t="shared" si="2"/>
        <v>0.68698060941828254</v>
      </c>
      <c r="G41">
        <f t="shared" si="5"/>
        <v>30.543674769426897</v>
      </c>
      <c r="H41">
        <f t="shared" si="6"/>
        <v>12674.684145657258</v>
      </c>
      <c r="I41">
        <f t="shared" si="3"/>
        <v>-18.352859602063223</v>
      </c>
      <c r="J41">
        <f t="shared" si="4"/>
        <v>5.1358986470369654</v>
      </c>
    </row>
    <row r="42" spans="1:10" x14ac:dyDescent="0.25">
      <c r="A42">
        <v>42</v>
      </c>
      <c r="B42">
        <v>1800</v>
      </c>
      <c r="C42">
        <v>5.9750490000000003</v>
      </c>
      <c r="D42">
        <f t="shared" si="0"/>
        <v>5.9750490000000003E-2</v>
      </c>
      <c r="E42">
        <f t="shared" si="1"/>
        <v>7.3980074561333309</v>
      </c>
      <c r="F42">
        <f t="shared" si="2"/>
        <v>0.68888888888888888</v>
      </c>
      <c r="G42">
        <f t="shared" si="5"/>
        <v>54.730514321004357</v>
      </c>
      <c r="H42">
        <f t="shared" si="6"/>
        <v>-19694.466423972386</v>
      </c>
      <c r="I42">
        <f t="shared" si="3"/>
        <v>-18.321791169191009</v>
      </c>
      <c r="J42">
        <f t="shared" si="4"/>
        <v>5.138831152434836</v>
      </c>
    </row>
    <row r="43" spans="1:10" x14ac:dyDescent="0.25">
      <c r="A43">
        <v>43</v>
      </c>
      <c r="B43">
        <v>1795</v>
      </c>
      <c r="C43">
        <v>9.8691220000000008</v>
      </c>
      <c r="D43">
        <f t="shared" si="0"/>
        <v>9.869122000000001E-2</v>
      </c>
      <c r="E43">
        <f t="shared" si="1"/>
        <v>4.1156524202714708</v>
      </c>
      <c r="F43">
        <f t="shared" si="2"/>
        <v>0.69080779944289694</v>
      </c>
      <c r="G43">
        <f t="shared" si="5"/>
        <v>16.938594844486417</v>
      </c>
      <c r="H43">
        <f t="shared" si="6"/>
        <v>15590.847649520243</v>
      </c>
      <c r="I43">
        <f t="shared" si="3"/>
        <v>-18.290549653127304</v>
      </c>
      <c r="J43">
        <f t="shared" si="4"/>
        <v>5.1417799949101317</v>
      </c>
    </row>
    <row r="44" spans="1:10" x14ac:dyDescent="0.25">
      <c r="A44">
        <v>44</v>
      </c>
      <c r="B44">
        <v>1790</v>
      </c>
      <c r="C44">
        <v>6.3894520000000004</v>
      </c>
      <c r="D44">
        <f t="shared" si="0"/>
        <v>6.389452000000001E-2</v>
      </c>
      <c r="E44">
        <f t="shared" si="1"/>
        <v>6.8573444928143301</v>
      </c>
      <c r="F44">
        <f t="shared" si="2"/>
        <v>0.69273743016759781</v>
      </c>
      <c r="G44">
        <f t="shared" si="5"/>
        <v>47.023173493131026</v>
      </c>
      <c r="H44">
        <f t="shared" si="6"/>
        <v>-15315.777731832894</v>
      </c>
      <c r="I44">
        <f t="shared" si="3"/>
        <v>-18.259133603454305</v>
      </c>
      <c r="J44">
        <f t="shared" si="4"/>
        <v>5.1447453113657362</v>
      </c>
    </row>
    <row r="45" spans="1:10" x14ac:dyDescent="0.25">
      <c r="A45">
        <v>45</v>
      </c>
      <c r="B45">
        <v>1785</v>
      </c>
      <c r="C45">
        <v>9.7830709999999996</v>
      </c>
      <c r="D45">
        <f t="shared" si="0"/>
        <v>9.7830710000000001E-2</v>
      </c>
      <c r="E45">
        <f t="shared" si="1"/>
        <v>4.159784937772117</v>
      </c>
      <c r="F45">
        <f t="shared" si="2"/>
        <v>0.69467787114845936</v>
      </c>
      <c r="G45">
        <f t="shared" si="5"/>
        <v>17.303810728515774</v>
      </c>
      <c r="H45">
        <f t="shared" si="6"/>
        <v>8648.0668969228173</v>
      </c>
      <c r="I45">
        <f t="shared" si="3"/>
        <v>-18.227541553503027</v>
      </c>
      <c r="J45">
        <f t="shared" si="4"/>
        <v>5.1477272402384591</v>
      </c>
    </row>
    <row r="46" spans="1:10" x14ac:dyDescent="0.25">
      <c r="A46">
        <v>46</v>
      </c>
      <c r="B46">
        <v>1780</v>
      </c>
      <c r="C46">
        <v>7.3425960000000003</v>
      </c>
      <c r="D46">
        <f t="shared" si="0"/>
        <v>7.3425959999999998E-2</v>
      </c>
      <c r="E46">
        <f t="shared" si="1"/>
        <v>5.8462936787065614</v>
      </c>
      <c r="F46">
        <f t="shared" si="2"/>
        <v>0.6966292134831461</v>
      </c>
      <c r="G46">
        <f t="shared" si="5"/>
        <v>34.179149777684302</v>
      </c>
      <c r="H46">
        <f t="shared" si="6"/>
        <v>-2741.2160761915684</v>
      </c>
      <c r="I46">
        <f t="shared" si="3"/>
        <v>-18.195772020125055</v>
      </c>
      <c r="J46">
        <f t="shared" si="4"/>
        <v>5.1507259215205794</v>
      </c>
    </row>
    <row r="47" spans="1:10" x14ac:dyDescent="0.25">
      <c r="A47">
        <v>47</v>
      </c>
      <c r="B47">
        <v>1775</v>
      </c>
      <c r="C47">
        <v>7.9025809999999996</v>
      </c>
      <c r="D47">
        <f t="shared" si="0"/>
        <v>7.9025810000000002E-2</v>
      </c>
      <c r="E47">
        <f t="shared" si="1"/>
        <v>5.3665597267915137</v>
      </c>
      <c r="F47">
        <f t="shared" si="2"/>
        <v>0.69859154929577461</v>
      </c>
      <c r="G47">
        <f t="shared" si="5"/>
        <v>28.799963301220608</v>
      </c>
      <c r="H47">
        <f t="shared" si="6"/>
        <v>-2230.3802680804279</v>
      </c>
      <c r="I47">
        <f t="shared" si="3"/>
        <v>-18.163823503460449</v>
      </c>
      <c r="J47">
        <f t="shared" si="4"/>
        <v>5.1537414967817536</v>
      </c>
    </row>
    <row r="48" spans="1:10" x14ac:dyDescent="0.25">
      <c r="A48">
        <v>48</v>
      </c>
      <c r="B48">
        <v>1770</v>
      </c>
      <c r="C48">
        <v>8.4787610000000004</v>
      </c>
      <c r="D48">
        <f t="shared" si="0"/>
        <v>8.4787609999999999E-2</v>
      </c>
      <c r="E48">
        <f t="shared" si="1"/>
        <v>4.9394818347250977</v>
      </c>
      <c r="F48">
        <f t="shared" si="2"/>
        <v>0.70056497175141241</v>
      </c>
      <c r="G48">
        <f t="shared" si="5"/>
        <v>24.398480795579218</v>
      </c>
      <c r="H48">
        <f t="shared" si="6"/>
        <v>-3531.3741863557957</v>
      </c>
      <c r="I48">
        <f t="shared" si="3"/>
        <v>-18.13169448670169</v>
      </c>
      <c r="J48">
        <f t="shared" si="4"/>
        <v>5.1567741091912964</v>
      </c>
    </row>
    <row r="49" spans="1:10" x14ac:dyDescent="0.25">
      <c r="A49">
        <v>49</v>
      </c>
      <c r="B49">
        <v>1765</v>
      </c>
      <c r="C49">
        <v>9.7630909999999993</v>
      </c>
      <c r="D49">
        <f t="shared" si="0"/>
        <v>9.7630909999999987E-2</v>
      </c>
      <c r="E49">
        <f t="shared" si="1"/>
        <v>4.1701443456146636</v>
      </c>
      <c r="F49">
        <f t="shared" si="2"/>
        <v>0.7025495750708215</v>
      </c>
      <c r="G49">
        <f t="shared" si="5"/>
        <v>17.390103863261952</v>
      </c>
      <c r="H49">
        <f t="shared" si="6"/>
        <v>8456.5795123068729</v>
      </c>
      <c r="I49">
        <f t="shared" si="3"/>
        <v>-18.099383435853646</v>
      </c>
      <c r="J49">
        <f t="shared" si="4"/>
        <v>5.1598239035408362</v>
      </c>
    </row>
    <row r="50" spans="1:10" x14ac:dyDescent="0.25">
      <c r="A50">
        <v>50</v>
      </c>
      <c r="B50">
        <v>1760</v>
      </c>
      <c r="C50">
        <v>7.3343340000000001</v>
      </c>
      <c r="D50">
        <f t="shared" si="0"/>
        <v>7.3343340000000007E-2</v>
      </c>
      <c r="E50">
        <f t="shared" si="1"/>
        <v>5.8539232432171451</v>
      </c>
      <c r="F50">
        <f t="shared" si="2"/>
        <v>0.70454545454545459</v>
      </c>
      <c r="G50">
        <f t="shared" si="5"/>
        <v>34.268417337477935</v>
      </c>
      <c r="H50">
        <f t="shared" si="6"/>
        <v>-6054.9582278508296</v>
      </c>
      <c r="I50">
        <f t="shared" si="3"/>
        <v>-18.066888799489423</v>
      </c>
      <c r="J50">
        <f t="shared" si="4"/>
        <v>5.1628910262673626</v>
      </c>
    </row>
    <row r="51" spans="1:10" x14ac:dyDescent="0.25">
      <c r="A51">
        <v>51</v>
      </c>
      <c r="B51">
        <v>1755</v>
      </c>
      <c r="C51">
        <v>8.8363680000000002</v>
      </c>
      <c r="D51">
        <f t="shared" si="0"/>
        <v>8.836368E-2</v>
      </c>
      <c r="E51">
        <f t="shared" si="1"/>
        <v>4.702615259703661</v>
      </c>
      <c r="F51">
        <f t="shared" si="2"/>
        <v>0.70655270655270652</v>
      </c>
      <c r="G51">
        <f t="shared" si="5"/>
        <v>22.114590280797731</v>
      </c>
      <c r="H51">
        <f t="shared" si="6"/>
        <v>6777.0507431326851</v>
      </c>
      <c r="I51">
        <f t="shared" si="3"/>
        <v>-18.034209008502039</v>
      </c>
      <c r="J51">
        <f t="shared" si="4"/>
        <v>5.1659756254766602</v>
      </c>
    </row>
    <row r="52" spans="1:10" x14ac:dyDescent="0.25">
      <c r="A52">
        <v>52</v>
      </c>
      <c r="B52">
        <v>1750</v>
      </c>
      <c r="C52">
        <v>7.1974</v>
      </c>
      <c r="D52">
        <f t="shared" si="0"/>
        <v>7.1973999999999996E-2</v>
      </c>
      <c r="E52">
        <f t="shared" si="1"/>
        <v>5.9829400663850842</v>
      </c>
      <c r="F52">
        <f t="shared" si="2"/>
        <v>0.70857142857142852</v>
      </c>
      <c r="G52">
        <f t="shared" si="5"/>
        <v>35.795571837955954</v>
      </c>
      <c r="H52">
        <f t="shared" si="6"/>
        <v>9820.9189217151907</v>
      </c>
      <c r="I52">
        <f t="shared" si="3"/>
        <v>-18.001342475851871</v>
      </c>
      <c r="J52">
        <f t="shared" si="4"/>
        <v>5.1690778509671551</v>
      </c>
    </row>
    <row r="53" spans="1:10" x14ac:dyDescent="0.25">
      <c r="A53">
        <v>53</v>
      </c>
      <c r="B53">
        <v>1745</v>
      </c>
      <c r="C53">
        <v>5.9270180000000003</v>
      </c>
      <c r="D53">
        <f t="shared" si="0"/>
        <v>5.9270180000000006E-2</v>
      </c>
      <c r="E53">
        <f t="shared" si="1"/>
        <v>7.4655804507193366</v>
      </c>
      <c r="F53">
        <f t="shared" si="2"/>
        <v>0.71060171919770776</v>
      </c>
      <c r="G53">
        <f t="shared" si="5"/>
        <v>55.734891466162736</v>
      </c>
      <c r="H53">
        <f t="shared" si="6"/>
        <v>-11580.630559774436</v>
      </c>
      <c r="I53">
        <f t="shared" si="3"/>
        <v>-17.968287596309725</v>
      </c>
      <c r="J53">
        <f t="shared" si="4"/>
        <v>5.172197854254156</v>
      </c>
    </row>
    <row r="54" spans="1:10" x14ac:dyDescent="0.25">
      <c r="A54">
        <v>54</v>
      </c>
      <c r="B54">
        <v>1740</v>
      </c>
      <c r="C54">
        <v>7.545032</v>
      </c>
      <c r="D54">
        <f t="shared" si="0"/>
        <v>7.5450320000000001E-2</v>
      </c>
      <c r="E54">
        <f t="shared" si="1"/>
        <v>5.6646022892156216</v>
      </c>
      <c r="F54">
        <f t="shared" si="2"/>
        <v>0.71264367816091956</v>
      </c>
      <c r="G54">
        <f t="shared" si="5"/>
        <v>32.087719094986859</v>
      </c>
      <c r="H54">
        <f t="shared" si="6"/>
        <v>-3923.9305416300758</v>
      </c>
      <c r="I54">
        <f t="shared" si="3"/>
        <v>-17.935042746195499</v>
      </c>
      <c r="J54">
        <f t="shared" si="4"/>
        <v>5.1753357885945315</v>
      </c>
    </row>
    <row r="55" spans="1:10" x14ac:dyDescent="0.25">
      <c r="A55">
        <v>55</v>
      </c>
      <c r="B55">
        <v>1735</v>
      </c>
      <c r="C55">
        <v>8.5334800000000008</v>
      </c>
      <c r="D55">
        <f t="shared" si="0"/>
        <v>8.5334800000000002E-2</v>
      </c>
      <c r="E55">
        <f t="shared" si="1"/>
        <v>4.9019416937230762</v>
      </c>
      <c r="F55">
        <f t="shared" si="2"/>
        <v>0.71469740634005763</v>
      </c>
      <c r="G55">
        <f t="shared" si="5"/>
        <v>24.029032368660662</v>
      </c>
      <c r="H55">
        <f t="shared" si="6"/>
        <v>-733.30455937700617</v>
      </c>
      <c r="I55">
        <f t="shared" si="3"/>
        <v>-17.901606283112315</v>
      </c>
      <c r="J55">
        <f t="shared" si="4"/>
        <v>5.1784918090117964</v>
      </c>
    </row>
    <row r="56" spans="1:10" x14ac:dyDescent="0.25">
      <c r="A56">
        <v>56</v>
      </c>
      <c r="B56">
        <v>1730</v>
      </c>
      <c r="C56">
        <v>8.7702770000000001</v>
      </c>
      <c r="D56">
        <f t="shared" si="0"/>
        <v>8.7702769999999999E-2</v>
      </c>
      <c r="E56">
        <f t="shared" si="1"/>
        <v>4.7449255928043828</v>
      </c>
      <c r="F56">
        <f t="shared" si="2"/>
        <v>0.7167630057803468</v>
      </c>
      <c r="G56">
        <f t="shared" si="5"/>
        <v>22.514318881250023</v>
      </c>
      <c r="H56">
        <f t="shared" si="6"/>
        <v>2736.8258110228794</v>
      </c>
      <c r="I56">
        <f t="shared" si="3"/>
        <v>-17.867976545676047</v>
      </c>
      <c r="J56">
        <f t="shared" si="4"/>
        <v>5.1816660723216463</v>
      </c>
    </row>
    <row r="57" spans="1:10" x14ac:dyDescent="0.25">
      <c r="A57">
        <v>57</v>
      </c>
      <c r="B57">
        <v>1725</v>
      </c>
      <c r="C57">
        <v>7.9738150000000001</v>
      </c>
      <c r="D57">
        <f t="shared" si="0"/>
        <v>7.9738150000000008E-2</v>
      </c>
      <c r="E57">
        <f t="shared" si="1"/>
        <v>5.3103932845533928</v>
      </c>
      <c r="F57">
        <f t="shared" si="2"/>
        <v>0.71884057971014492</v>
      </c>
      <c r="G57">
        <f t="shared" si="5"/>
        <v>28.200276836629772</v>
      </c>
      <c r="H57">
        <f t="shared" si="6"/>
        <v>2568.2753438259151</v>
      </c>
      <c r="I57">
        <f t="shared" si="3"/>
        <v>-17.834151853240151</v>
      </c>
      <c r="J57">
        <f t="shared" si="4"/>
        <v>5.1848587371579304</v>
      </c>
    </row>
    <row r="58" spans="1:10" x14ac:dyDescent="0.25">
      <c r="A58">
        <v>58</v>
      </c>
      <c r="B58">
        <v>1720</v>
      </c>
      <c r="C58">
        <v>7.4000510000000004</v>
      </c>
      <c r="D58">
        <f t="shared" si="0"/>
        <v>7.4000510000000005E-2</v>
      </c>
      <c r="E58">
        <f t="shared" si="1"/>
        <v>5.7937104452405803</v>
      </c>
      <c r="F58">
        <f t="shared" si="2"/>
        <v>0.72093023255813948</v>
      </c>
      <c r="G58">
        <f t="shared" si="5"/>
        <v>33.567080723289806</v>
      </c>
      <c r="H58">
        <f t="shared" si="6"/>
        <v>-4915.8244780699642</v>
      </c>
      <c r="I58">
        <f t="shared" si="3"/>
        <v>-17.80013050561567</v>
      </c>
      <c r="J58">
        <f t="shared" si="4"/>
        <v>5.1880699639990766</v>
      </c>
    </row>
    <row r="59" spans="1:10" x14ac:dyDescent="0.25">
      <c r="A59">
        <v>59</v>
      </c>
      <c r="B59">
        <v>1715</v>
      </c>
      <c r="C59">
        <v>8.6550480000000007</v>
      </c>
      <c r="D59">
        <f t="shared" si="0"/>
        <v>8.6550480000000013E-2</v>
      </c>
      <c r="E59">
        <f t="shared" si="1"/>
        <v>4.8202507114243058</v>
      </c>
      <c r="F59">
        <f t="shared" si="2"/>
        <v>0.72303206997084546</v>
      </c>
      <c r="G59">
        <f t="shared" si="5"/>
        <v>23.234816920986528</v>
      </c>
      <c r="H59">
        <f t="shared" si="6"/>
        <v>9215.7306266722917</v>
      </c>
      <c r="I59">
        <f t="shared" si="3"/>
        <v>-17.765910782786385</v>
      </c>
      <c r="J59">
        <f t="shared" si="4"/>
        <v>5.191299915194981</v>
      </c>
    </row>
    <row r="60" spans="1:10" x14ac:dyDescent="0.25">
      <c r="A60">
        <v>60</v>
      </c>
      <c r="B60">
        <v>1710</v>
      </c>
      <c r="C60">
        <v>6.664371</v>
      </c>
      <c r="D60">
        <f t="shared" si="0"/>
        <v>6.6643709999999995E-2</v>
      </c>
      <c r="E60">
        <f t="shared" si="1"/>
        <v>6.5359053696332641</v>
      </c>
      <c r="F60">
        <f t="shared" si="2"/>
        <v>0.72514619883040932</v>
      </c>
      <c r="G60">
        <f t="shared" si="5"/>
        <v>42.718059000800935</v>
      </c>
      <c r="H60">
        <f t="shared" si="6"/>
        <v>-11923.036929297832</v>
      </c>
      <c r="I60">
        <f t="shared" si="3"/>
        <v>-17.731490944618916</v>
      </c>
      <c r="J60">
        <f t="shared" si="4"/>
        <v>5.1945487549943712</v>
      </c>
    </row>
    <row r="61" spans="1:10" x14ac:dyDescent="0.25">
      <c r="A61">
        <v>61</v>
      </c>
      <c r="B61">
        <v>1705</v>
      </c>
      <c r="C61">
        <v>9.7692639999999997</v>
      </c>
      <c r="D61">
        <f t="shared" si="0"/>
        <v>9.7692639999999997E-2</v>
      </c>
      <c r="E61">
        <f t="shared" si="1"/>
        <v>4.1669391466448733</v>
      </c>
      <c r="F61">
        <f t="shared" si="2"/>
        <v>0.72727272727272729</v>
      </c>
      <c r="G61">
        <f t="shared" si="5"/>
        <v>17.363381851841506</v>
      </c>
      <c r="H61">
        <f t="shared" si="6"/>
        <v>1957.9238113099846</v>
      </c>
      <c r="I61">
        <f t="shared" si="3"/>
        <v>-17.696869230567764</v>
      </c>
      <c r="J61">
        <f t="shared" si="4"/>
        <v>5.1978166495726432</v>
      </c>
    </row>
    <row r="62" spans="1:10" x14ac:dyDescent="0.25">
      <c r="A62">
        <v>62</v>
      </c>
      <c r="B62">
        <v>1700</v>
      </c>
      <c r="C62">
        <v>8.9322510000000008</v>
      </c>
      <c r="D62">
        <f t="shared" si="0"/>
        <v>8.9322510000000008E-2</v>
      </c>
      <c r="E62">
        <f t="shared" si="1"/>
        <v>4.6423543784914907</v>
      </c>
      <c r="F62">
        <f t="shared" si="2"/>
        <v>0.72941176470588232</v>
      </c>
      <c r="G62">
        <f t="shared" si="5"/>
        <v>21.551454175499114</v>
      </c>
      <c r="H62">
        <f t="shared" si="6"/>
        <v>-641.68691514343504</v>
      </c>
      <c r="I62">
        <f t="shared" si="3"/>
        <v>-17.662043859375139</v>
      </c>
      <c r="J62">
        <f t="shared" si="4"/>
        <v>5.2011037670601983</v>
      </c>
    </row>
    <row r="63" spans="1:10" x14ac:dyDescent="0.25">
      <c r="A63">
        <v>63</v>
      </c>
      <c r="B63">
        <v>1695</v>
      </c>
      <c r="C63">
        <v>9.1822710000000001</v>
      </c>
      <c r="D63">
        <f t="shared" si="0"/>
        <v>9.1822710000000002E-2</v>
      </c>
      <c r="E63">
        <f t="shared" si="1"/>
        <v>4.4911873656949579</v>
      </c>
      <c r="F63">
        <f t="shared" si="2"/>
        <v>0.73156342182890854</v>
      </c>
      <c r="G63">
        <f t="shared" si="5"/>
        <v>20.170763953778014</v>
      </c>
      <c r="H63">
        <f t="shared" si="6"/>
        <v>1599.8450834107323</v>
      </c>
      <c r="I63">
        <f t="shared" si="3"/>
        <v>-17.627013028765447</v>
      </c>
      <c r="J63">
        <f t="shared" si="4"/>
        <v>5.2044102775712799</v>
      </c>
    </row>
    <row r="64" spans="1:10" x14ac:dyDescent="0.25">
      <c r="A64">
        <v>64</v>
      </c>
      <c r="B64">
        <v>1690</v>
      </c>
      <c r="C64">
        <v>8.5933419999999998</v>
      </c>
      <c r="D64">
        <f t="shared" si="0"/>
        <v>8.5933419999999996E-2</v>
      </c>
      <c r="E64">
        <f t="shared" si="1"/>
        <v>4.8614247674123545</v>
      </c>
      <c r="F64">
        <f t="shared" si="2"/>
        <v>0.73372781065088755</v>
      </c>
      <c r="G64">
        <f t="shared" si="5"/>
        <v>23.633450769210267</v>
      </c>
      <c r="H64">
        <f t="shared" si="6"/>
        <v>-1975.0621486302375</v>
      </c>
      <c r="I64">
        <f t="shared" si="3"/>
        <v>-17.591774915134394</v>
      </c>
      <c r="J64">
        <f t="shared" si="4"/>
        <v>5.2077363532333143</v>
      </c>
    </row>
    <row r="65" spans="1:10" x14ac:dyDescent="0.25">
      <c r="A65">
        <v>65</v>
      </c>
      <c r="B65">
        <v>1685</v>
      </c>
      <c r="C65">
        <v>9.345383</v>
      </c>
      <c r="D65">
        <f t="shared" si="0"/>
        <v>9.3453830000000002E-2</v>
      </c>
      <c r="E65">
        <f t="shared" si="1"/>
        <v>4.3969624270170033</v>
      </c>
      <c r="F65">
        <f t="shared" si="2"/>
        <v>0.73590504451038574</v>
      </c>
      <c r="G65">
        <f t="shared" si="5"/>
        <v>19.333278584599256</v>
      </c>
      <c r="H65">
        <f t="shared" si="6"/>
        <v>6190.9312340214337</v>
      </c>
      <c r="I65">
        <f t="shared" si="3"/>
        <v>-17.556327673232538</v>
      </c>
      <c r="J65">
        <f t="shared" si="4"/>
        <v>5.2110821682167856</v>
      </c>
    </row>
    <row r="66" spans="1:10" x14ac:dyDescent="0.25">
      <c r="A66">
        <v>66</v>
      </c>
      <c r="B66">
        <v>1680</v>
      </c>
      <c r="C66">
        <v>7.4650449999999999</v>
      </c>
      <c r="D66">
        <f t="shared" ref="D66:D122" si="7">C66/100</f>
        <v>7.4650449999999993E-2</v>
      </c>
      <c r="E66">
        <f t="shared" ref="E66:E122" si="8">((1-D66)^2)/(2*D66)</f>
        <v>5.7352084929508296</v>
      </c>
      <c r="F66">
        <f t="shared" ref="F66:F122" si="9">1240/B66</f>
        <v>0.73809523809523814</v>
      </c>
      <c r="G66">
        <f t="shared" si="5"/>
        <v>32.892616457615325</v>
      </c>
      <c r="H66">
        <f t="shared" si="6"/>
        <v>-3251.7708726191554</v>
      </c>
      <c r="I66">
        <f t="shared" ref="I66:I122" si="10">$R$4*F66+$R$5</f>
        <v>-17.520669435843168</v>
      </c>
      <c r="J66">
        <f t="shared" ref="J66:J122" si="11">$O$10*F66+$O$11</f>
        <v>5.2144478987656342</v>
      </c>
    </row>
    <row r="67" spans="1:10" x14ac:dyDescent="0.25">
      <c r="A67">
        <v>67</v>
      </c>
      <c r="B67">
        <v>1675</v>
      </c>
      <c r="C67">
        <v>8.2907290000000007</v>
      </c>
      <c r="D67">
        <f t="shared" si="7"/>
        <v>8.2907290000000008E-2</v>
      </c>
      <c r="E67">
        <f t="shared" si="8"/>
        <v>5.0722863980667086</v>
      </c>
      <c r="F67">
        <f t="shared" si="9"/>
        <v>0.74029850746268655</v>
      </c>
      <c r="G67">
        <f t="shared" ref="G67:G122" si="12">(E67)^2</f>
        <v>25.728089304012546</v>
      </c>
      <c r="H67">
        <f t="shared" ref="H67:H122" si="13">(G68-G67)/(F68-F67)</f>
        <v>15549.671622748236</v>
      </c>
      <c r="I67">
        <f t="shared" si="10"/>
        <v>-17.484798313454458</v>
      </c>
      <c r="J67">
        <f t="shared" si="11"/>
        <v>5.2178337232282068</v>
      </c>
    </row>
    <row r="68" spans="1:10" x14ac:dyDescent="0.25">
      <c r="A68">
        <v>68</v>
      </c>
      <c r="B68">
        <v>1670</v>
      </c>
      <c r="C68">
        <v>5.7275080000000003</v>
      </c>
      <c r="D68">
        <f t="shared" si="7"/>
        <v>5.7275080000000006E-2</v>
      </c>
      <c r="E68">
        <f t="shared" si="8"/>
        <v>7.7584376555127141</v>
      </c>
      <c r="F68">
        <f t="shared" si="9"/>
        <v>0.74251497005988021</v>
      </c>
      <c r="G68">
        <f t="shared" si="12"/>
        <v>60.193354854477619</v>
      </c>
      <c r="H68">
        <f t="shared" si="13"/>
        <v>-8580.9691310288526</v>
      </c>
      <c r="I68">
        <f t="shared" si="10"/>
        <v>-17.448712393925696</v>
      </c>
      <c r="J68">
        <f t="shared" si="11"/>
        <v>5.2212398220887595</v>
      </c>
    </row>
    <row r="69" spans="1:10" x14ac:dyDescent="0.25">
      <c r="A69">
        <v>69</v>
      </c>
      <c r="B69">
        <v>1665</v>
      </c>
      <c r="C69">
        <v>6.7806879999999996</v>
      </c>
      <c r="D69">
        <f t="shared" si="7"/>
        <v>6.780688E-2</v>
      </c>
      <c r="E69">
        <f t="shared" si="8"/>
        <v>6.4077864442025234</v>
      </c>
      <c r="F69">
        <f t="shared" si="9"/>
        <v>0.74474474474474472</v>
      </c>
      <c r="G69">
        <f t="shared" si="12"/>
        <v>41.05972711450562</v>
      </c>
      <c r="H69">
        <f t="shared" si="13"/>
        <v>-8634.7548400398937</v>
      </c>
      <c r="I69">
        <f t="shared" si="10"/>
        <v>-17.412409742147513</v>
      </c>
      <c r="J69">
        <f t="shared" si="11"/>
        <v>5.2246663779995259</v>
      </c>
    </row>
    <row r="70" spans="1:10" x14ac:dyDescent="0.25">
      <c r="A70">
        <v>70</v>
      </c>
      <c r="B70">
        <v>1660</v>
      </c>
      <c r="C70">
        <v>8.9083199999999998</v>
      </c>
      <c r="D70">
        <f t="shared" si="7"/>
        <v>8.9083200000000001E-2</v>
      </c>
      <c r="E70">
        <f t="shared" si="8"/>
        <v>4.6572721709718552</v>
      </c>
      <c r="F70">
        <f t="shared" si="9"/>
        <v>0.74698795180722888</v>
      </c>
      <c r="G70">
        <f t="shared" si="12"/>
        <v>21.690184074508899</v>
      </c>
      <c r="H70">
        <f t="shared" si="13"/>
        <v>5625.627663937842</v>
      </c>
      <c r="I70">
        <f t="shared" si="10"/>
        <v>-17.375888399695967</v>
      </c>
      <c r="J70">
        <f t="shared" si="11"/>
        <v>5.2281135758133681</v>
      </c>
    </row>
    <row r="71" spans="1:10" x14ac:dyDescent="0.25">
      <c r="A71">
        <v>71</v>
      </c>
      <c r="B71">
        <v>1655</v>
      </c>
      <c r="C71">
        <v>7.3235070000000002</v>
      </c>
      <c r="D71">
        <f t="shared" si="7"/>
        <v>7.3235069999999999E-2</v>
      </c>
      <c r="E71">
        <f t="shared" si="8"/>
        <v>5.8639476652231304</v>
      </c>
      <c r="F71">
        <f t="shared" si="9"/>
        <v>0.74924471299093653</v>
      </c>
      <c r="G71">
        <f t="shared" si="12"/>
        <v>34.3858822204758</v>
      </c>
      <c r="H71">
        <f t="shared" si="13"/>
        <v>2113.6494818784677</v>
      </c>
      <c r="I71">
        <f t="shared" si="10"/>
        <v>-17.339146384480365</v>
      </c>
      <c r="J71">
        <f t="shared" si="11"/>
        <v>5.2315816026170232</v>
      </c>
    </row>
    <row r="72" spans="1:10" x14ac:dyDescent="0.25">
      <c r="A72">
        <v>72</v>
      </c>
      <c r="B72">
        <v>1650</v>
      </c>
      <c r="C72">
        <v>6.920248</v>
      </c>
      <c r="D72">
        <f t="shared" si="7"/>
        <v>6.9202479999999997E-2</v>
      </c>
      <c r="E72">
        <f t="shared" si="8"/>
        <v>6.2597758291187722</v>
      </c>
      <c r="F72">
        <f t="shared" si="9"/>
        <v>0.75151515151515147</v>
      </c>
      <c r="G72">
        <f t="shared" si="12"/>
        <v>39.18479343081961</v>
      </c>
      <c r="H72">
        <f t="shared" si="13"/>
        <v>-8124.5606252016578</v>
      </c>
      <c r="I72">
        <f t="shared" si="10"/>
        <v>-17.302181690384664</v>
      </c>
      <c r="J72">
        <f t="shared" si="11"/>
        <v>5.2350706477649425</v>
      </c>
    </row>
    <row r="73" spans="1:10" x14ac:dyDescent="0.25">
      <c r="A73">
        <v>73</v>
      </c>
      <c r="B73">
        <v>1645</v>
      </c>
      <c r="C73">
        <v>9.0972989999999996</v>
      </c>
      <c r="D73">
        <f t="shared" si="7"/>
        <v>9.097298999999999E-2</v>
      </c>
      <c r="E73">
        <f t="shared" si="8"/>
        <v>4.5416233153903161</v>
      </c>
      <c r="F73">
        <f t="shared" si="9"/>
        <v>0.75379939209726443</v>
      </c>
      <c r="G73">
        <f t="shared" si="12"/>
        <v>20.626342338896926</v>
      </c>
      <c r="H73">
        <f t="shared" si="13"/>
        <v>2461.1867630908819</v>
      </c>
      <c r="I73">
        <f t="shared" si="10"/>
        <v>-17.26499228690237</v>
      </c>
      <c r="J73">
        <f t="shared" si="11"/>
        <v>5.2385809029137604</v>
      </c>
    </row>
    <row r="74" spans="1:10" x14ac:dyDescent="0.25">
      <c r="A74">
        <v>74</v>
      </c>
      <c r="B74">
        <v>1640</v>
      </c>
      <c r="C74">
        <v>8.2161550000000005</v>
      </c>
      <c r="D74">
        <f t="shared" si="7"/>
        <v>8.216155E-2</v>
      </c>
      <c r="E74">
        <f t="shared" si="8"/>
        <v>5.1266524323019862</v>
      </c>
      <c r="F74">
        <f t="shared" si="9"/>
        <v>0.75609756097560976</v>
      </c>
      <c r="G74">
        <f t="shared" si="12"/>
        <v>26.282565161627872</v>
      </c>
      <c r="H74">
        <f t="shared" si="13"/>
        <v>6595.2792366573767</v>
      </c>
      <c r="I74">
        <f t="shared" si="10"/>
        <v>-17.227576118764688</v>
      </c>
      <c r="J74">
        <f t="shared" si="11"/>
        <v>5.2421125620573896</v>
      </c>
    </row>
    <row r="75" spans="1:10" x14ac:dyDescent="0.25">
      <c r="A75">
        <v>75</v>
      </c>
      <c r="B75">
        <v>1635</v>
      </c>
      <c r="C75">
        <v>6.7468880000000002</v>
      </c>
      <c r="D75">
        <f t="shared" si="7"/>
        <v>6.7468880000000009E-2</v>
      </c>
      <c r="E75">
        <f t="shared" si="8"/>
        <v>6.4445585117794613</v>
      </c>
      <c r="F75">
        <f t="shared" si="9"/>
        <v>0.75840978593272168</v>
      </c>
      <c r="G75">
        <f t="shared" si="12"/>
        <v>41.532334411749105</v>
      </c>
      <c r="H75">
        <f t="shared" si="13"/>
        <v>-5272.494248867345</v>
      </c>
      <c r="I75">
        <f t="shared" si="10"/>
        <v>-17.18993110556195</v>
      </c>
      <c r="J75">
        <f t="shared" si="11"/>
        <v>5.2456658215627527</v>
      </c>
    </row>
    <row r="76" spans="1:10" x14ac:dyDescent="0.25">
      <c r="A76">
        <v>76</v>
      </c>
      <c r="B76">
        <v>1630</v>
      </c>
      <c r="C76">
        <v>7.84856</v>
      </c>
      <c r="D76">
        <f t="shared" si="7"/>
        <v>7.8485600000000003E-2</v>
      </c>
      <c r="E76">
        <f t="shared" si="8"/>
        <v>5.4098381703609313</v>
      </c>
      <c r="F76">
        <f t="shared" si="9"/>
        <v>0.76073619631901845</v>
      </c>
      <c r="G76">
        <f t="shared" si="12"/>
        <v>29.266349029494108</v>
      </c>
      <c r="H76">
        <f t="shared" si="13"/>
        <v>-4228.2845856199583</v>
      </c>
      <c r="I76">
        <f t="shared" si="10"/>
        <v>-17.152055141357962</v>
      </c>
      <c r="J76">
        <f t="shared" si="11"/>
        <v>5.2492408802061856</v>
      </c>
    </row>
    <row r="77" spans="1:10" x14ac:dyDescent="0.25">
      <c r="A77">
        <v>77</v>
      </c>
      <c r="B77">
        <v>1625</v>
      </c>
      <c r="C77">
        <v>9.3382159999999992</v>
      </c>
      <c r="D77">
        <f t="shared" si="7"/>
        <v>9.3382159999999992E-2</v>
      </c>
      <c r="E77">
        <f t="shared" si="8"/>
        <v>4.4010328514904007</v>
      </c>
      <c r="F77">
        <f t="shared" si="9"/>
        <v>0.7630769230769231</v>
      </c>
      <c r="G77">
        <f t="shared" si="12"/>
        <v>19.369090159897727</v>
      </c>
      <c r="H77">
        <f t="shared" si="13"/>
        <v>593.50813532870723</v>
      </c>
      <c r="I77">
        <f t="shared" si="10"/>
        <v>-17.11394609429734</v>
      </c>
      <c r="J77">
        <f t="shared" si="11"/>
        <v>5.2528379392105009</v>
      </c>
    </row>
    <row r="78" spans="1:10" x14ac:dyDescent="0.25">
      <c r="A78">
        <v>78</v>
      </c>
      <c r="B78">
        <v>1620</v>
      </c>
      <c r="C78">
        <v>9.0715880000000002</v>
      </c>
      <c r="D78">
        <f t="shared" si="7"/>
        <v>9.0715879999999999E-2</v>
      </c>
      <c r="E78">
        <f t="shared" si="8"/>
        <v>4.5570720963307334</v>
      </c>
      <c r="F78">
        <f t="shared" si="9"/>
        <v>0.76543209876543206</v>
      </c>
      <c r="G78">
        <f t="shared" si="12"/>
        <v>20.766906091156184</v>
      </c>
      <c r="H78">
        <f t="shared" si="13"/>
        <v>-1627.5356247265472</v>
      </c>
      <c r="I78">
        <f t="shared" si="10"/>
        <v>-17.07560180620548</v>
      </c>
      <c r="J78">
        <f t="shared" si="11"/>
        <v>5.2564572022827436</v>
      </c>
    </row>
    <row r="79" spans="1:10" x14ac:dyDescent="0.25">
      <c r="A79">
        <v>79</v>
      </c>
      <c r="B79">
        <v>1615</v>
      </c>
      <c r="C79">
        <v>9.8759540000000001</v>
      </c>
      <c r="D79">
        <f t="shared" si="7"/>
        <v>9.8759540000000007E-2</v>
      </c>
      <c r="E79">
        <f t="shared" si="8"/>
        <v>4.1121818041123506</v>
      </c>
      <c r="F79">
        <f t="shared" si="9"/>
        <v>0.7678018575851393</v>
      </c>
      <c r="G79">
        <f t="shared" si="12"/>
        <v>16.910039190072705</v>
      </c>
      <c r="H79">
        <f t="shared" si="13"/>
        <v>12740.822774644994</v>
      </c>
      <c r="I79">
        <f t="shared" si="10"/>
        <v>-17.037020092181159</v>
      </c>
      <c r="J79">
        <f t="shared" si="11"/>
        <v>5.2600988756526483</v>
      </c>
    </row>
    <row r="80" spans="1:10" x14ac:dyDescent="0.25">
      <c r="A80">
        <v>80</v>
      </c>
      <c r="B80">
        <v>1610</v>
      </c>
      <c r="C80">
        <v>6.3735489999999997</v>
      </c>
      <c r="D80">
        <f t="shared" si="7"/>
        <v>6.3735489999999992E-2</v>
      </c>
      <c r="E80">
        <f t="shared" si="8"/>
        <v>6.8767905658647965</v>
      </c>
      <c r="F80">
        <f t="shared" si="9"/>
        <v>0.77018633540372672</v>
      </c>
      <c r="G80">
        <f t="shared" si="12"/>
        <v>47.290248486767069</v>
      </c>
      <c r="H80">
        <f t="shared" si="13"/>
        <v>-6869.7335600515607</v>
      </c>
      <c r="I80">
        <f t="shared" si="10"/>
        <v>-16.998198740181532</v>
      </c>
      <c r="J80">
        <f t="shared" si="11"/>
        <v>5.2637631681118062</v>
      </c>
    </row>
    <row r="81" spans="1:10" x14ac:dyDescent="0.25">
      <c r="A81">
        <v>81</v>
      </c>
      <c r="B81">
        <v>1605</v>
      </c>
      <c r="C81">
        <v>7.6780660000000003</v>
      </c>
      <c r="D81">
        <f t="shared" si="7"/>
        <v>7.6780660000000001E-2</v>
      </c>
      <c r="E81">
        <f t="shared" si="8"/>
        <v>5.5504468817410242</v>
      </c>
      <c r="F81">
        <f t="shared" si="9"/>
        <v>0.77258566978193144</v>
      </c>
      <c r="G81">
        <f t="shared" si="12"/>
        <v>30.807460587028658</v>
      </c>
      <c r="H81">
        <f t="shared" si="13"/>
        <v>-1547.7643949516075</v>
      </c>
      <c r="I81">
        <f t="shared" si="10"/>
        <v>-16.959135510599353</v>
      </c>
      <c r="J81">
        <f t="shared" si="11"/>
        <v>5.2674502910535761</v>
      </c>
    </row>
    <row r="82" spans="1:10" x14ac:dyDescent="0.25">
      <c r="A82">
        <v>82</v>
      </c>
      <c r="B82">
        <v>1600</v>
      </c>
      <c r="C82">
        <v>8.1137519999999999</v>
      </c>
      <c r="D82">
        <f t="shared" si="7"/>
        <v>8.1137520000000005E-2</v>
      </c>
      <c r="E82">
        <f t="shared" si="8"/>
        <v>5.2029459191737093</v>
      </c>
      <c r="F82">
        <f t="shared" si="9"/>
        <v>0.77500000000000002</v>
      </c>
      <c r="G82">
        <f t="shared" si="12"/>
        <v>27.070646237846354</v>
      </c>
      <c r="H82">
        <f t="shared" si="13"/>
        <v>2225.7892238435807</v>
      </c>
      <c r="I82">
        <f t="shared" si="10"/>
        <v>-16.919828135832287</v>
      </c>
      <c r="J82">
        <f t="shared" si="11"/>
        <v>5.2711604585137319</v>
      </c>
    </row>
    <row r="83" spans="1:10" x14ac:dyDescent="0.25">
      <c r="A83">
        <v>83</v>
      </c>
      <c r="B83">
        <v>1595</v>
      </c>
      <c r="C83">
        <v>7.505897</v>
      </c>
      <c r="D83">
        <f t="shared" si="7"/>
        <v>7.5058970000000003E-2</v>
      </c>
      <c r="E83">
        <f t="shared" si="8"/>
        <v>5.698958492086029</v>
      </c>
      <c r="F83">
        <f t="shared" si="9"/>
        <v>0.77742946708463945</v>
      </c>
      <c r="G83">
        <f t="shared" si="12"/>
        <v>32.478127894519467</v>
      </c>
      <c r="H83">
        <f t="shared" si="13"/>
        <v>-1689.597842911988</v>
      </c>
      <c r="I83">
        <f t="shared" si="10"/>
        <v>-16.880274319844112</v>
      </c>
      <c r="J83">
        <f t="shared" si="11"/>
        <v>5.2748938872118831</v>
      </c>
    </row>
    <row r="84" spans="1:10" x14ac:dyDescent="0.25">
      <c r="A84">
        <v>84</v>
      </c>
      <c r="B84">
        <v>1590</v>
      </c>
      <c r="C84">
        <v>7.9561390000000003</v>
      </c>
      <c r="D84">
        <f t="shared" si="7"/>
        <v>7.956139000000001E-2</v>
      </c>
      <c r="E84">
        <f t="shared" si="8"/>
        <v>5.3242360068038774</v>
      </c>
      <c r="F84">
        <f t="shared" si="9"/>
        <v>0.77987421383647804</v>
      </c>
      <c r="G84">
        <f t="shared" si="12"/>
        <v>28.347489056146898</v>
      </c>
      <c r="H84">
        <f t="shared" si="13"/>
        <v>-1761.1586960265902</v>
      </c>
      <c r="I84">
        <f t="shared" si="10"/>
        <v>-16.840471737717642</v>
      </c>
      <c r="J84">
        <f t="shared" si="11"/>
        <v>5.27865079659367</v>
      </c>
    </row>
    <row r="85" spans="1:10" x14ac:dyDescent="0.25">
      <c r="A85">
        <v>85</v>
      </c>
      <c r="B85">
        <v>1585</v>
      </c>
      <c r="C85">
        <v>8.5356199999999998</v>
      </c>
      <c r="D85">
        <f t="shared" si="7"/>
        <v>8.5356199999999993E-2</v>
      </c>
      <c r="E85">
        <f t="shared" si="8"/>
        <v>4.9004833912383639</v>
      </c>
      <c r="F85">
        <f t="shared" si="9"/>
        <v>0.78233438485804419</v>
      </c>
      <c r="G85">
        <f t="shared" si="12"/>
        <v>24.014737467803055</v>
      </c>
      <c r="H85">
        <f t="shared" si="13"/>
        <v>9726.0933852100916</v>
      </c>
      <c r="I85">
        <f t="shared" si="10"/>
        <v>-16.800418035199208</v>
      </c>
      <c r="J85">
        <f t="shared" si="11"/>
        <v>5.2824314088737641</v>
      </c>
    </row>
    <row r="86" spans="1:10" x14ac:dyDescent="0.25">
      <c r="A86">
        <v>86</v>
      </c>
      <c r="B86">
        <v>1580</v>
      </c>
      <c r="C86">
        <v>6.3264279999999999</v>
      </c>
      <c r="D86">
        <f t="shared" si="7"/>
        <v>6.3264280000000006E-2</v>
      </c>
      <c r="E86">
        <f t="shared" si="8"/>
        <v>6.9349861337544514</v>
      </c>
      <c r="F86">
        <f t="shared" si="9"/>
        <v>0.78481012658227844</v>
      </c>
      <c r="G86">
        <f t="shared" si="12"/>
        <v>48.094032675366513</v>
      </c>
      <c r="H86">
        <f t="shared" si="13"/>
        <v>-4961.7900250780776</v>
      </c>
      <c r="I86">
        <f t="shared" si="10"/>
        <v>-16.76011082823446</v>
      </c>
      <c r="J86">
        <f t="shared" si="11"/>
        <v>5.286235949079682</v>
      </c>
    </row>
    <row r="87" spans="1:10" x14ac:dyDescent="0.25">
      <c r="A87">
        <v>87</v>
      </c>
      <c r="B87">
        <v>1575</v>
      </c>
      <c r="C87">
        <v>7.2029459999999998</v>
      </c>
      <c r="D87">
        <f t="shared" si="7"/>
        <v>7.2029460000000003E-2</v>
      </c>
      <c r="E87">
        <f t="shared" si="8"/>
        <v>5.9776189014043108</v>
      </c>
      <c r="F87">
        <f t="shared" si="9"/>
        <v>0.78730158730158728</v>
      </c>
      <c r="G87">
        <f t="shared" si="12"/>
        <v>35.731927730426079</v>
      </c>
      <c r="H87">
        <f t="shared" si="13"/>
        <v>-3503.2048700988139</v>
      </c>
      <c r="I87">
        <f t="shared" si="10"/>
        <v>-16.719547702495326</v>
      </c>
      <c r="J87">
        <f t="shared" si="11"/>
        <v>5.2900646450964315</v>
      </c>
    </row>
    <row r="88" spans="1:10" x14ac:dyDescent="0.25">
      <c r="A88">
        <v>88</v>
      </c>
      <c r="B88">
        <v>1570</v>
      </c>
      <c r="C88">
        <v>8.129391</v>
      </c>
      <c r="D88">
        <f t="shared" si="7"/>
        <v>8.1293909999999997E-2</v>
      </c>
      <c r="E88">
        <f t="shared" si="8"/>
        <v>5.1911691773903375</v>
      </c>
      <c r="F88">
        <f t="shared" si="9"/>
        <v>0.78980891719745228</v>
      </c>
      <c r="G88">
        <f t="shared" si="12"/>
        <v>26.948237428287474</v>
      </c>
      <c r="H88">
        <f t="shared" si="13"/>
        <v>-1484.9376764335145</v>
      </c>
      <c r="I88">
        <f t="shared" si="10"/>
        <v>-16.678726212897985</v>
      </c>
      <c r="J88">
        <f t="shared" si="11"/>
        <v>5.2939177277120137</v>
      </c>
    </row>
    <row r="89" spans="1:10" x14ac:dyDescent="0.25">
      <c r="A89">
        <v>89</v>
      </c>
      <c r="B89">
        <v>1565</v>
      </c>
      <c r="C89">
        <v>8.6603139999999996</v>
      </c>
      <c r="D89">
        <f t="shared" si="7"/>
        <v>8.6603139999999995E-2</v>
      </c>
      <c r="E89">
        <f t="shared" si="8"/>
        <v>4.8167642874026253</v>
      </c>
      <c r="F89">
        <f t="shared" si="9"/>
        <v>0.792332268370607</v>
      </c>
      <c r="G89">
        <f t="shared" si="12"/>
        <v>23.201218200397321</v>
      </c>
      <c r="H89">
        <f t="shared" si="13"/>
        <v>-1142.5877365360743</v>
      </c>
      <c r="I89">
        <f t="shared" si="10"/>
        <v>-16.637643883111522</v>
      </c>
      <c r="J89">
        <f t="shared" si="11"/>
        <v>5.2977954306637978</v>
      </c>
    </row>
    <row r="90" spans="1:10" x14ac:dyDescent="0.25">
      <c r="A90">
        <v>90</v>
      </c>
      <c r="B90">
        <v>1560</v>
      </c>
      <c r="C90">
        <v>9.157985</v>
      </c>
      <c r="D90">
        <f t="shared" si="7"/>
        <v>9.1579850000000004E-2</v>
      </c>
      <c r="E90">
        <f t="shared" si="8"/>
        <v>4.5055062272215034</v>
      </c>
      <c r="F90">
        <f t="shared" si="9"/>
        <v>0.79487179487179482</v>
      </c>
      <c r="G90">
        <f t="shared" si="12"/>
        <v>20.299586363531745</v>
      </c>
      <c r="H90">
        <f t="shared" si="13"/>
        <v>2794.7688776804457</v>
      </c>
      <c r="I90">
        <f t="shared" si="10"/>
        <v>-16.596298205057199</v>
      </c>
      <c r="J90">
        <f t="shared" si="11"/>
        <v>5.3016979906857848</v>
      </c>
    </row>
    <row r="91" spans="1:10" x14ac:dyDescent="0.25">
      <c r="A91">
        <v>91</v>
      </c>
      <c r="B91">
        <v>1555</v>
      </c>
      <c r="C91">
        <v>8.0668109999999995</v>
      </c>
      <c r="D91">
        <f t="shared" si="7"/>
        <v>8.0668110000000001E-2</v>
      </c>
      <c r="E91">
        <f t="shared" si="8"/>
        <v>5.238570260112529</v>
      </c>
      <c r="F91">
        <f t="shared" si="9"/>
        <v>0.797427652733119</v>
      </c>
      <c r="G91">
        <f t="shared" si="12"/>
        <v>27.442618370135449</v>
      </c>
      <c r="H91">
        <f t="shared" si="13"/>
        <v>2437.4593720021362</v>
      </c>
      <c r="I91">
        <f t="shared" si="10"/>
        <v>-16.554686638398024</v>
      </c>
      <c r="J91">
        <f t="shared" si="11"/>
        <v>5.3056256475567887</v>
      </c>
    </row>
    <row r="92" spans="1:10" x14ac:dyDescent="0.25">
      <c r="A92">
        <v>92</v>
      </c>
      <c r="B92">
        <v>1550</v>
      </c>
      <c r="C92">
        <v>7.3862610000000002</v>
      </c>
      <c r="D92">
        <f t="shared" si="7"/>
        <v>7.3862609999999995E-2</v>
      </c>
      <c r="E92">
        <f t="shared" si="8"/>
        <v>5.806256136602892</v>
      </c>
      <c r="F92">
        <f t="shared" si="9"/>
        <v>0.8</v>
      </c>
      <c r="G92">
        <f t="shared" si="12"/>
        <v>33.712610323838739</v>
      </c>
      <c r="H92">
        <f t="shared" si="13"/>
        <v>-441.49746402861518</v>
      </c>
      <c r="I92">
        <f t="shared" si="10"/>
        <v>-16.512806610018465</v>
      </c>
      <c r="J92">
        <f t="shared" si="11"/>
        <v>5.3095786441495409</v>
      </c>
    </row>
    <row r="93" spans="1:10" x14ac:dyDescent="0.25">
      <c r="A93">
        <v>93</v>
      </c>
      <c r="B93">
        <v>1545</v>
      </c>
      <c r="C93">
        <v>7.496823</v>
      </c>
      <c r="D93">
        <f t="shared" si="7"/>
        <v>7.4968229999999997E-2</v>
      </c>
      <c r="E93">
        <f t="shared" si="8"/>
        <v>5.7069759784200116</v>
      </c>
      <c r="F93">
        <f t="shared" si="9"/>
        <v>0.80258899676375406</v>
      </c>
      <c r="G93">
        <f t="shared" si="12"/>
        <v>32.56957481826305</v>
      </c>
      <c r="H93">
        <f t="shared" si="13"/>
        <v>-2160.9757872055038</v>
      </c>
      <c r="I93">
        <f t="shared" si="10"/>
        <v>-16.470655513494059</v>
      </c>
      <c r="J93">
        <f t="shared" si="11"/>
        <v>5.3135572264807571</v>
      </c>
    </row>
    <row r="94" spans="1:10" x14ac:dyDescent="0.25">
      <c r="A94">
        <v>94</v>
      </c>
      <c r="B94">
        <v>1540</v>
      </c>
      <c r="C94">
        <v>8.1306410000000007</v>
      </c>
      <c r="D94">
        <f t="shared" si="7"/>
        <v>8.130641000000001E-2</v>
      </c>
      <c r="E94">
        <f t="shared" si="8"/>
        <v>5.1902298496950481</v>
      </c>
      <c r="F94">
        <f t="shared" si="9"/>
        <v>0.80519480519480524</v>
      </c>
      <c r="G94">
        <f t="shared" si="12"/>
        <v>26.938485892665483</v>
      </c>
      <c r="H94">
        <f t="shared" si="13"/>
        <v>-3236.415657114474</v>
      </c>
      <c r="I94">
        <f t="shared" si="10"/>
        <v>-16.428230708550657</v>
      </c>
      <c r="J94">
        <f t="shared" si="11"/>
        <v>5.3175616437621764</v>
      </c>
    </row>
    <row r="95" spans="1:10" x14ac:dyDescent="0.25">
      <c r="A95">
        <v>95</v>
      </c>
      <c r="B95">
        <v>1535</v>
      </c>
      <c r="C95">
        <v>9.5279579999999999</v>
      </c>
      <c r="D95">
        <f t="shared" si="7"/>
        <v>9.5279580000000003E-2</v>
      </c>
      <c r="E95">
        <f t="shared" si="8"/>
        <v>4.2953539381941876</v>
      </c>
      <c r="F95">
        <f t="shared" si="9"/>
        <v>0.80781758957654726</v>
      </c>
      <c r="G95">
        <f t="shared" si="12"/>
        <v>18.450065454360317</v>
      </c>
      <c r="H95">
        <f t="shared" si="13"/>
        <v>5540.6959693895169</v>
      </c>
      <c r="I95">
        <f t="shared" si="10"/>
        <v>-16.385529520513167</v>
      </c>
      <c r="J95">
        <f t="shared" si="11"/>
        <v>5.321592148452595</v>
      </c>
    </row>
    <row r="96" spans="1:10" x14ac:dyDescent="0.25">
      <c r="A96">
        <v>96</v>
      </c>
      <c r="B96">
        <v>1530</v>
      </c>
      <c r="C96">
        <v>7.4470879999999999</v>
      </c>
      <c r="D96">
        <f t="shared" si="7"/>
        <v>7.4470880000000003E-2</v>
      </c>
      <c r="E96">
        <f t="shared" si="8"/>
        <v>5.7512691670084619</v>
      </c>
      <c r="F96">
        <f t="shared" si="9"/>
        <v>0.81045751633986929</v>
      </c>
      <c r="G96">
        <f t="shared" si="12"/>
        <v>33.077097031382209</v>
      </c>
      <c r="H96">
        <f t="shared" si="13"/>
        <v>-3032.6923548180753</v>
      </c>
      <c r="I96">
        <f t="shared" si="10"/>
        <v>-16.342549239743402</v>
      </c>
      <c r="J96">
        <f t="shared" si="11"/>
        <v>5.3256489963109246</v>
      </c>
    </row>
    <row r="97" spans="1:10" x14ac:dyDescent="0.25">
      <c r="A97">
        <v>97</v>
      </c>
      <c r="B97">
        <v>1525</v>
      </c>
      <c r="C97">
        <v>8.3893970000000007</v>
      </c>
      <c r="D97">
        <f t="shared" si="7"/>
        <v>8.3893970000000012E-2</v>
      </c>
      <c r="E97">
        <f t="shared" si="8"/>
        <v>5.0018508970451672</v>
      </c>
      <c r="F97">
        <f t="shared" si="9"/>
        <v>0.81311475409836065</v>
      </c>
      <c r="G97">
        <f t="shared" si="12"/>
        <v>25.018512396271543</v>
      </c>
      <c r="H97">
        <f t="shared" si="13"/>
        <v>1425.9035004167595</v>
      </c>
      <c r="I97">
        <f t="shared" si="10"/>
        <v>-16.299287121066953</v>
      </c>
      <c r="J97">
        <f t="shared" si="11"/>
        <v>5.3297324464502935</v>
      </c>
    </row>
    <row r="98" spans="1:10" x14ac:dyDescent="0.25">
      <c r="A98">
        <v>98</v>
      </c>
      <c r="B98">
        <v>1520</v>
      </c>
      <c r="C98">
        <v>7.8987850000000002</v>
      </c>
      <c r="D98">
        <f t="shared" si="7"/>
        <v>7.8987849999999998E-2</v>
      </c>
      <c r="E98">
        <f t="shared" si="8"/>
        <v>5.3695814004788236</v>
      </c>
      <c r="F98">
        <f t="shared" si="9"/>
        <v>0.81578947368421051</v>
      </c>
      <c r="G98">
        <f t="shared" si="12"/>
        <v>28.832404416368124</v>
      </c>
      <c r="H98">
        <f t="shared" si="13"/>
        <v>7554.9494599580094</v>
      </c>
      <c r="I98">
        <f t="shared" si="10"/>
        <v>-16.255740383188684</v>
      </c>
      <c r="J98">
        <f t="shared" si="11"/>
        <v>5.3338427613932096</v>
      </c>
    </row>
    <row r="99" spans="1:10" x14ac:dyDescent="0.25">
      <c r="A99">
        <v>99</v>
      </c>
      <c r="B99">
        <v>1515</v>
      </c>
      <c r="C99">
        <v>6.2648529999999996</v>
      </c>
      <c r="D99">
        <f t="shared" si="7"/>
        <v>6.2648529999999994E-2</v>
      </c>
      <c r="E99">
        <f t="shared" si="8"/>
        <v>7.0123574991397311</v>
      </c>
      <c r="F99">
        <f t="shared" si="9"/>
        <v>0.81848184818481851</v>
      </c>
      <c r="G99">
        <f t="shared" si="12"/>
        <v>49.173157695741224</v>
      </c>
      <c r="H99">
        <f t="shared" si="13"/>
        <v>-9737.5939115878446</v>
      </c>
      <c r="I99">
        <f t="shared" si="10"/>
        <v>-16.211906208096696</v>
      </c>
      <c r="J99">
        <f t="shared" si="11"/>
        <v>5.3379802071278286</v>
      </c>
    </row>
    <row r="100" spans="1:10" x14ac:dyDescent="0.25">
      <c r="A100">
        <v>100</v>
      </c>
      <c r="B100">
        <v>1510</v>
      </c>
      <c r="C100">
        <v>8.7268489999999996</v>
      </c>
      <c r="D100">
        <f t="shared" si="7"/>
        <v>8.726848999999999E-2</v>
      </c>
      <c r="E100">
        <f t="shared" si="8"/>
        <v>4.773079088150145</v>
      </c>
      <c r="F100">
        <f t="shared" si="9"/>
        <v>0.82119205298013243</v>
      </c>
      <c r="G100">
        <f t="shared" si="12"/>
        <v>22.782283981736221</v>
      </c>
      <c r="H100">
        <f t="shared" si="13"/>
        <v>-2361.3970801487853</v>
      </c>
      <c r="I100">
        <f t="shared" si="10"/>
        <v>-16.16778174045443</v>
      </c>
      <c r="J100">
        <f t="shared" si="11"/>
        <v>5.3421450531653258</v>
      </c>
    </row>
    <row r="101" spans="1:10" x14ac:dyDescent="0.25">
      <c r="A101">
        <v>101</v>
      </c>
      <c r="B101">
        <v>1505</v>
      </c>
      <c r="C101">
        <v>10.015655000000001</v>
      </c>
      <c r="D101">
        <f t="shared" si="7"/>
        <v>0.10015655000000001</v>
      </c>
      <c r="E101">
        <f t="shared" si="8"/>
        <v>4.0422630097976739</v>
      </c>
      <c r="F101">
        <f t="shared" si="9"/>
        <v>0.82392026578073085</v>
      </c>
      <c r="G101">
        <f t="shared" si="12"/>
        <v>16.339890240378551</v>
      </c>
      <c r="H101">
        <f t="shared" si="13"/>
        <v>934.44982602216214</v>
      </c>
      <c r="I101">
        <f t="shared" si="10"/>
        <v>-16.123364086980658</v>
      </c>
      <c r="J101">
        <f t="shared" si="11"/>
        <v>5.3463375725984212</v>
      </c>
    </row>
    <row r="102" spans="1:10" x14ac:dyDescent="0.25">
      <c r="A102">
        <v>102</v>
      </c>
      <c r="B102">
        <v>1500</v>
      </c>
      <c r="C102">
        <v>9.4322320000000008</v>
      </c>
      <c r="D102">
        <f t="shared" si="7"/>
        <v>9.4322320000000015E-2</v>
      </c>
      <c r="E102">
        <f t="shared" si="8"/>
        <v>4.3481334007167236</v>
      </c>
      <c r="F102">
        <f t="shared" si="9"/>
        <v>0.82666666666666666</v>
      </c>
      <c r="G102">
        <f t="shared" si="12"/>
        <v>18.906264070428378</v>
      </c>
      <c r="H102">
        <f t="shared" si="13"/>
        <v>2640.319840746512</v>
      </c>
      <c r="I102">
        <f t="shared" si="10"/>
        <v>-16.078650315817058</v>
      </c>
      <c r="J102">
        <f t="shared" si="11"/>
        <v>5.3505580421610706</v>
      </c>
    </row>
    <row r="103" spans="1:10" x14ac:dyDescent="0.25">
      <c r="A103">
        <v>103</v>
      </c>
      <c r="B103">
        <v>1495</v>
      </c>
      <c r="C103">
        <v>8.2263059999999992</v>
      </c>
      <c r="D103">
        <f t="shared" si="7"/>
        <v>8.2263059999999999E-2</v>
      </c>
      <c r="E103">
        <f t="shared" si="8"/>
        <v>5.1191937854035796</v>
      </c>
      <c r="F103">
        <f t="shared" si="9"/>
        <v>0.8294314381270903</v>
      </c>
      <c r="G103">
        <f t="shared" si="12"/>
        <v>26.206145012514632</v>
      </c>
      <c r="H103">
        <f t="shared" si="13"/>
        <v>9393.2953633945017</v>
      </c>
      <c r="I103">
        <f t="shared" si="10"/>
        <v>-16.033637455883131</v>
      </c>
      <c r="J103">
        <f t="shared" si="11"/>
        <v>5.3548067422893553</v>
      </c>
    </row>
    <row r="104" spans="1:10" x14ac:dyDescent="0.25">
      <c r="A104">
        <v>104</v>
      </c>
      <c r="B104">
        <v>1490</v>
      </c>
      <c r="C104">
        <v>6.0939100000000002</v>
      </c>
      <c r="D104">
        <f t="shared" si="7"/>
        <v>6.0939100000000003E-2</v>
      </c>
      <c r="E104">
        <f t="shared" si="8"/>
        <v>7.2353823235723036</v>
      </c>
      <c r="F104">
        <f t="shared" si="9"/>
        <v>0.83221476510067116</v>
      </c>
      <c r="G104">
        <f t="shared" si="12"/>
        <v>52.350757368262549</v>
      </c>
      <c r="H104">
        <f t="shared" si="13"/>
        <v>-7941.6355402278041</v>
      </c>
      <c r="I104">
        <f t="shared" si="10"/>
        <v>-15.988322496218103</v>
      </c>
      <c r="J104">
        <f t="shared" si="11"/>
        <v>5.3590839571836035</v>
      </c>
    </row>
    <row r="105" spans="1:10" x14ac:dyDescent="0.25">
      <c r="A105">
        <v>105</v>
      </c>
      <c r="B105">
        <v>1485</v>
      </c>
      <c r="C105">
        <v>7.7551059999999996</v>
      </c>
      <c r="D105">
        <f t="shared" si="7"/>
        <v>7.7551059999999991E-2</v>
      </c>
      <c r="E105">
        <f t="shared" si="8"/>
        <v>5.4861406595030662</v>
      </c>
      <c r="F105">
        <f t="shared" si="9"/>
        <v>0.83501683501683499</v>
      </c>
      <c r="G105">
        <f t="shared" si="12"/>
        <v>30.097739335852737</v>
      </c>
      <c r="H105">
        <f t="shared" si="13"/>
        <v>-3315.1725454908997</v>
      </c>
      <c r="I105">
        <f t="shared" si="10"/>
        <v>-15.942702385309543</v>
      </c>
      <c r="J105">
        <f t="shared" si="11"/>
        <v>5.3633899748717511</v>
      </c>
    </row>
    <row r="106" spans="1:10" x14ac:dyDescent="0.25">
      <c r="A106">
        <v>106</v>
      </c>
      <c r="B106">
        <v>1480</v>
      </c>
      <c r="C106">
        <v>9.0754649999999994</v>
      </c>
      <c r="D106">
        <f t="shared" si="7"/>
        <v>9.0754649999999992E-2</v>
      </c>
      <c r="E106">
        <f t="shared" si="8"/>
        <v>4.5547369005148637</v>
      </c>
      <c r="F106">
        <f t="shared" si="9"/>
        <v>0.83783783783783783</v>
      </c>
      <c r="G106">
        <f t="shared" si="12"/>
        <v>20.745628232911749</v>
      </c>
      <c r="H106">
        <f t="shared" si="13"/>
        <v>8571.2912220986527</v>
      </c>
      <c r="I106">
        <f t="shared" si="10"/>
        <v>-15.896774030408356</v>
      </c>
      <c r="J106">
        <f t="shared" si="11"/>
        <v>5.3677250872740085</v>
      </c>
    </row>
    <row r="107" spans="1:10" x14ac:dyDescent="0.25">
      <c r="A107">
        <v>107</v>
      </c>
      <c r="B107">
        <v>1475</v>
      </c>
      <c r="C107">
        <v>6.5084619999999997</v>
      </c>
      <c r="D107">
        <f t="shared" si="7"/>
        <v>6.5084619999999996E-2</v>
      </c>
      <c r="E107">
        <f t="shared" si="8"/>
        <v>6.7148488211235193</v>
      </c>
      <c r="F107">
        <f t="shared" si="9"/>
        <v>0.84067796610169487</v>
      </c>
      <c r="G107">
        <f t="shared" si="12"/>
        <v>45.08919469054392</v>
      </c>
      <c r="H107">
        <f t="shared" si="13"/>
        <v>-6429.4630835049174</v>
      </c>
      <c r="I107">
        <f t="shared" si="10"/>
        <v>-15.850534296829874</v>
      </c>
      <c r="J107">
        <f t="shared" si="11"/>
        <v>5.372089590268823</v>
      </c>
    </row>
    <row r="108" spans="1:10" x14ac:dyDescent="0.25">
      <c r="A108">
        <v>108</v>
      </c>
      <c r="B108">
        <v>1470</v>
      </c>
      <c r="C108">
        <v>8.1608230000000006</v>
      </c>
      <c r="D108">
        <f t="shared" si="7"/>
        <v>8.1608230000000004E-2</v>
      </c>
      <c r="E108">
        <f t="shared" si="8"/>
        <v>5.1676371562263554</v>
      </c>
      <c r="F108">
        <f t="shared" si="9"/>
        <v>0.84353741496598644</v>
      </c>
      <c r="G108">
        <f t="shared" si="12"/>
        <v>26.704473778411213</v>
      </c>
      <c r="H108">
        <f t="shared" si="13"/>
        <v>-4749.0166057666856</v>
      </c>
      <c r="I108">
        <f t="shared" si="10"/>
        <v>-15.803980007240652</v>
      </c>
      <c r="J108">
        <f t="shared" si="11"/>
        <v>5.3764837837602011</v>
      </c>
    </row>
    <row r="109" spans="1:10" x14ac:dyDescent="0.25">
      <c r="A109">
        <v>109</v>
      </c>
      <c r="B109">
        <v>1465</v>
      </c>
      <c r="C109">
        <v>10.97663</v>
      </c>
      <c r="D109">
        <f t="shared" si="7"/>
        <v>0.1097663</v>
      </c>
      <c r="E109">
        <f t="shared" si="8"/>
        <v>3.6100152807177159</v>
      </c>
      <c r="F109">
        <f t="shared" si="9"/>
        <v>0.84641638225255977</v>
      </c>
      <c r="G109">
        <f t="shared" si="12"/>
        <v>13.032210327015409</v>
      </c>
      <c r="H109">
        <f t="shared" si="13"/>
        <v>4169.9616602552087</v>
      </c>
      <c r="I109">
        <f t="shared" si="10"/>
        <v>-15.757107940930686</v>
      </c>
      <c r="J109">
        <f t="shared" si="11"/>
        <v>5.3809079717464012</v>
      </c>
    </row>
    <row r="110" spans="1:10" x14ac:dyDescent="0.25">
      <c r="A110">
        <v>110</v>
      </c>
      <c r="B110">
        <v>1460</v>
      </c>
      <c r="C110">
        <v>8.3751080000000009</v>
      </c>
      <c r="D110">
        <f t="shared" si="7"/>
        <v>8.3751080000000006E-2</v>
      </c>
      <c r="E110">
        <f t="shared" si="8"/>
        <v>5.0119478065307721</v>
      </c>
      <c r="F110">
        <f t="shared" si="9"/>
        <v>0.84931506849315064</v>
      </c>
      <c r="G110">
        <f t="shared" si="12"/>
        <v>25.119620815388618</v>
      </c>
      <c r="H110">
        <f t="shared" si="13"/>
        <v>3081.5787069367316</v>
      </c>
      <c r="I110">
        <f t="shared" si="10"/>
        <v>-15.709914833070652</v>
      </c>
      <c r="J110">
        <f t="shared" si="11"/>
        <v>5.3853624623900398</v>
      </c>
    </row>
    <row r="111" spans="1:10" x14ac:dyDescent="0.25">
      <c r="A111">
        <v>111</v>
      </c>
      <c r="B111">
        <v>1455</v>
      </c>
      <c r="C111">
        <v>7.348687</v>
      </c>
      <c r="D111">
        <f t="shared" si="7"/>
        <v>7.3486869999999996E-2</v>
      </c>
      <c r="E111">
        <f t="shared" si="8"/>
        <v>5.8406799749560498</v>
      </c>
      <c r="F111">
        <f t="shared" si="9"/>
        <v>0.85223367697594499</v>
      </c>
      <c r="G111">
        <f t="shared" si="12"/>
        <v>34.113542569852605</v>
      </c>
      <c r="H111">
        <f t="shared" si="13"/>
        <v>-1616.4678146133474</v>
      </c>
      <c r="I111">
        <f t="shared" si="10"/>
        <v>-15.662397373953848</v>
      </c>
      <c r="J111">
        <f t="shared" si="11"/>
        <v>5.3898475680896496</v>
      </c>
    </row>
    <row r="112" spans="1:10" x14ac:dyDescent="0.25">
      <c r="A112">
        <v>112</v>
      </c>
      <c r="B112">
        <v>1450</v>
      </c>
      <c r="C112">
        <v>7.8374920000000001</v>
      </c>
      <c r="D112">
        <f t="shared" si="7"/>
        <v>7.8374920000000001E-2</v>
      </c>
      <c r="E112">
        <f t="shared" si="8"/>
        <v>5.4187792988178263</v>
      </c>
      <c r="F112">
        <f t="shared" si="9"/>
        <v>0.85517241379310349</v>
      </c>
      <c r="G112">
        <f t="shared" si="12"/>
        <v>29.363169089296612</v>
      </c>
      <c r="H112">
        <f t="shared" si="13"/>
        <v>2479.9842989860381</v>
      </c>
      <c r="I112">
        <f t="shared" si="10"/>
        <v>-15.614552208222443</v>
      </c>
      <c r="J112">
        <f t="shared" si="11"/>
        <v>5.3943636055527051</v>
      </c>
    </row>
    <row r="113" spans="1:10" x14ac:dyDescent="0.25">
      <c r="A113">
        <v>113</v>
      </c>
      <c r="B113">
        <v>1445</v>
      </c>
      <c r="C113">
        <v>7.1198829999999997</v>
      </c>
      <c r="D113">
        <f t="shared" si="7"/>
        <v>7.1198829999999991E-2</v>
      </c>
      <c r="E113">
        <f t="shared" si="8"/>
        <v>6.0581867243701142</v>
      </c>
      <c r="F113">
        <f t="shared" si="9"/>
        <v>0.8581314878892734</v>
      </c>
      <c r="G113">
        <f t="shared" si="12"/>
        <v>36.701626387334294</v>
      </c>
      <c r="H113">
        <f t="shared" si="13"/>
        <v>-321.81904698858318</v>
      </c>
      <c r="I113">
        <f t="shared" si="10"/>
        <v>-15.566375934077675</v>
      </c>
      <c r="J113">
        <f t="shared" si="11"/>
        <v>5.3989108958701753</v>
      </c>
    </row>
    <row r="114" spans="1:10" x14ac:dyDescent="0.25">
      <c r="A114">
        <v>114</v>
      </c>
      <c r="B114">
        <v>1440</v>
      </c>
      <c r="C114">
        <v>7.2020039999999996</v>
      </c>
      <c r="D114">
        <f t="shared" si="7"/>
        <v>7.2020039999999994E-2</v>
      </c>
      <c r="E114">
        <f t="shared" si="8"/>
        <v>5.9785221319066313</v>
      </c>
      <c r="F114">
        <f t="shared" si="9"/>
        <v>0.86111111111111116</v>
      </c>
      <c r="G114">
        <f t="shared" si="12"/>
        <v>35.742726881697415</v>
      </c>
      <c r="H114">
        <f t="shared" si="13"/>
        <v>-5499.2794103574433</v>
      </c>
      <c r="I114">
        <f t="shared" si="10"/>
        <v>-15.517865102473566</v>
      </c>
      <c r="J114">
        <f t="shared" si="11"/>
        <v>5.4034897645926288</v>
      </c>
    </row>
    <row r="115" spans="1:10" x14ac:dyDescent="0.25">
      <c r="A115">
        <v>115</v>
      </c>
      <c r="B115">
        <v>1435</v>
      </c>
      <c r="C115">
        <v>9.3635780000000004</v>
      </c>
      <c r="D115">
        <f t="shared" si="7"/>
        <v>9.3635780000000002E-2</v>
      </c>
      <c r="E115">
        <f t="shared" si="8"/>
        <v>4.3866569985117243</v>
      </c>
      <c r="F115">
        <f t="shared" si="9"/>
        <v>0.86411149825783973</v>
      </c>
      <c r="G115">
        <f t="shared" si="12"/>
        <v>19.24275962259189</v>
      </c>
      <c r="H115">
        <f t="shared" si="13"/>
        <v>-349.79114293261421</v>
      </c>
      <c r="I115">
        <f t="shared" si="10"/>
        <v>-15.46901621629382</v>
      </c>
      <c r="J115">
        <f t="shared" si="11"/>
        <v>5.4081005418079213</v>
      </c>
    </row>
    <row r="116" spans="1:10" x14ac:dyDescent="0.25">
      <c r="A116">
        <v>116</v>
      </c>
      <c r="B116">
        <v>1430</v>
      </c>
      <c r="C116">
        <v>9.5848420000000001</v>
      </c>
      <c r="D116">
        <f t="shared" si="7"/>
        <v>9.5848420000000004E-2</v>
      </c>
      <c r="E116">
        <f t="shared" si="8"/>
        <v>4.2644942901327756</v>
      </c>
      <c r="F116">
        <f t="shared" si="9"/>
        <v>0.86713286713286708</v>
      </c>
      <c r="G116">
        <f t="shared" si="12"/>
        <v>18.185911550575046</v>
      </c>
      <c r="H116">
        <f t="shared" si="13"/>
        <v>4677.7150966814033</v>
      </c>
      <c r="I116">
        <f t="shared" si="10"/>
        <v>-15.41982572951142</v>
      </c>
      <c r="J116">
        <f t="shared" si="11"/>
        <v>5.4127435622205233</v>
      </c>
    </row>
    <row r="117" spans="1:10" x14ac:dyDescent="0.25">
      <c r="A117">
        <v>117</v>
      </c>
      <c r="B117">
        <v>1425</v>
      </c>
      <c r="C117">
        <v>7.511863</v>
      </c>
      <c r="D117">
        <f t="shared" si="7"/>
        <v>7.5118630000000006E-2</v>
      </c>
      <c r="E117">
        <f t="shared" si="8"/>
        <v>5.6936977456396427</v>
      </c>
      <c r="F117">
        <f t="shared" si="9"/>
        <v>0.87017543859649127</v>
      </c>
      <c r="G117">
        <f t="shared" si="12"/>
        <v>32.418194018701946</v>
      </c>
      <c r="H117">
        <f t="shared" si="13"/>
        <v>-6014.3114744985533</v>
      </c>
      <c r="I117">
        <f t="shared" si="10"/>
        <v>-15.370290046330544</v>
      </c>
      <c r="J117">
        <f t="shared" si="11"/>
        <v>5.4174191652325128</v>
      </c>
    </row>
    <row r="118" spans="1:10" x14ac:dyDescent="0.25">
      <c r="A118">
        <v>118</v>
      </c>
      <c r="B118">
        <v>1420</v>
      </c>
      <c r="C118">
        <v>10.667737000000001</v>
      </c>
      <c r="D118">
        <f t="shared" si="7"/>
        <v>0.10667737000000001</v>
      </c>
      <c r="E118">
        <f t="shared" si="8"/>
        <v>3.7403683708649589</v>
      </c>
      <c r="F118">
        <f t="shared" si="9"/>
        <v>0.87323943661971826</v>
      </c>
      <c r="G118">
        <f t="shared" si="12"/>
        <v>13.990355549766987</v>
      </c>
      <c r="H118">
        <f t="shared" si="13"/>
        <v>3346.0243318817929</v>
      </c>
      <c r="I118">
        <f t="shared" si="10"/>
        <v>-15.320405520310368</v>
      </c>
      <c r="J118">
        <f t="shared" si="11"/>
        <v>5.4221276950262762</v>
      </c>
    </row>
    <row r="119" spans="1:10" x14ac:dyDescent="0.25">
      <c r="A119">
        <v>119</v>
      </c>
      <c r="B119">
        <v>1415</v>
      </c>
      <c r="C119">
        <v>8.4910239999999995</v>
      </c>
      <c r="D119">
        <f t="shared" si="7"/>
        <v>8.4910239999999998E-2</v>
      </c>
      <c r="E119">
        <f t="shared" si="8"/>
        <v>4.9310263924401676</v>
      </c>
      <c r="F119">
        <f t="shared" si="9"/>
        <v>0.87632508833922262</v>
      </c>
      <c r="G119">
        <f t="shared" si="12"/>
        <v>24.315021282941494</v>
      </c>
      <c r="H119">
        <f t="shared" si="13"/>
        <v>107.18411670873837</v>
      </c>
      <c r="I119">
        <f t="shared" si="10"/>
        <v>-15.270168453470259</v>
      </c>
      <c r="J119">
        <f t="shared" si="11"/>
        <v>5.4268695006489711</v>
      </c>
    </row>
    <row r="120" spans="1:10" x14ac:dyDescent="0.25">
      <c r="A120">
        <v>120</v>
      </c>
      <c r="B120">
        <v>1410</v>
      </c>
      <c r="C120">
        <v>8.4424189999999992</v>
      </c>
      <c r="D120">
        <f t="shared" si="7"/>
        <v>8.4424189999999996E-2</v>
      </c>
      <c r="E120">
        <f t="shared" si="8"/>
        <v>4.9646852629391889</v>
      </c>
      <c r="F120">
        <f t="shared" si="9"/>
        <v>0.87943262411347523</v>
      </c>
      <c r="G120">
        <f t="shared" si="12"/>
        <v>24.648099760045564</v>
      </c>
      <c r="H120">
        <f t="shared" si="13"/>
        <v>109.10488209974565</v>
      </c>
      <c r="I120">
        <f t="shared" si="10"/>
        <v>-15.219575095375966</v>
      </c>
      <c r="J120">
        <f t="shared" si="11"/>
        <v>5.4316449360987775</v>
      </c>
    </row>
    <row r="121" spans="1:10" x14ac:dyDescent="0.25">
      <c r="A121">
        <v>121</v>
      </c>
      <c r="B121">
        <v>1405</v>
      </c>
      <c r="C121">
        <v>8.3935030000000008</v>
      </c>
      <c r="D121">
        <f t="shared" si="7"/>
        <v>8.3935030000000008E-2</v>
      </c>
      <c r="E121">
        <f t="shared" si="8"/>
        <v>4.9989559142416509</v>
      </c>
      <c r="F121">
        <f t="shared" si="9"/>
        <v>0.88256227758007122</v>
      </c>
      <c r="G121">
        <f t="shared" si="12"/>
        <v>24.989560232531581</v>
      </c>
      <c r="H121">
        <f t="shared" si="13"/>
        <v>1705.9206854181398</v>
      </c>
      <c r="I121">
        <f t="shared" si="10"/>
        <v>-15.168621642206269</v>
      </c>
      <c r="J121">
        <f t="shared" si="11"/>
        <v>5.4364543604129949</v>
      </c>
    </row>
    <row r="122" spans="1:10" x14ac:dyDescent="0.25">
      <c r="A122">
        <v>122</v>
      </c>
      <c r="B122">
        <v>1400</v>
      </c>
      <c r="C122">
        <v>7.7256289999999996</v>
      </c>
      <c r="D122">
        <f t="shared" si="7"/>
        <v>7.7256289999999991E-2</v>
      </c>
      <c r="E122">
        <f t="shared" si="8"/>
        <v>5.5105930814472464</v>
      </c>
      <c r="F122">
        <f t="shared" si="9"/>
        <v>0.88571428571428568</v>
      </c>
      <c r="G122">
        <f t="shared" si="12"/>
        <v>30.366636109294259</v>
      </c>
      <c r="H122">
        <f t="shared" si="13"/>
        <v>2176.3722464130692</v>
      </c>
      <c r="I122">
        <f t="shared" si="10"/>
        <v>-15.117304235799647</v>
      </c>
      <c r="J122">
        <f t="shared" si="11"/>
        <v>5.4412981377580278</v>
      </c>
    </row>
    <row r="123" spans="1:10" x14ac:dyDescent="0.25">
      <c r="A123">
        <v>123</v>
      </c>
      <c r="B123">
        <v>1395</v>
      </c>
      <c r="C123">
        <v>7.0721090000000002</v>
      </c>
      <c r="D123">
        <f t="shared" ref="D123:D186" si="14">C123/100</f>
        <v>7.072109E-2</v>
      </c>
      <c r="E123">
        <f t="shared" ref="E123:E186" si="15">((1-D123)^2)/(2*D123)</f>
        <v>6.105387322019415</v>
      </c>
      <c r="F123">
        <f t="shared" ref="F123:F186" si="16">1240/B123</f>
        <v>0.88888888888888884</v>
      </c>
      <c r="G123">
        <f t="shared" ref="G123:G186" si="17">(E123)^2</f>
        <v>37.275754351875406</v>
      </c>
      <c r="H123">
        <f t="shared" ref="H123:H186" si="18">(G124-G123)/(F124-F123)</f>
        <v>-318.79858098647418</v>
      </c>
      <c r="I123">
        <f t="shared" ref="I123:I186" si="19">$R$4*F123+$R$5</f>
        <v>-15.065618962680432</v>
      </c>
      <c r="J123">
        <f t="shared" ref="J123:J186" si="20">$O$10*F123+$O$11</f>
        <v>5.4461766375213045</v>
      </c>
    </row>
    <row r="124" spans="1:10" x14ac:dyDescent="0.25">
      <c r="A124">
        <v>124</v>
      </c>
      <c r="B124">
        <v>1390</v>
      </c>
      <c r="C124">
        <v>7.1576409999999999</v>
      </c>
      <c r="D124">
        <f t="shared" si="14"/>
        <v>7.1576409999999993E-2</v>
      </c>
      <c r="E124">
        <f t="shared" si="15"/>
        <v>6.0213299498290578</v>
      </c>
      <c r="F124">
        <f t="shared" si="16"/>
        <v>0.8920863309352518</v>
      </c>
      <c r="G124">
        <f t="shared" si="17"/>
        <v>36.256414364708405</v>
      </c>
      <c r="H124">
        <f t="shared" si="18"/>
        <v>-6037.7694120932365</v>
      </c>
      <c r="I124">
        <f t="shared" si="19"/>
        <v>-15.013561853063955</v>
      </c>
      <c r="J124">
        <f t="shared" si="20"/>
        <v>5.4510902344051813</v>
      </c>
    </row>
    <row r="125" spans="1:10" x14ac:dyDescent="0.25">
      <c r="A125">
        <v>125</v>
      </c>
      <c r="B125">
        <v>1385</v>
      </c>
      <c r="C125">
        <v>9.8996220000000008</v>
      </c>
      <c r="D125">
        <f t="shared" si="14"/>
        <v>9.899622000000001E-2</v>
      </c>
      <c r="E125">
        <f t="shared" si="15"/>
        <v>4.1001960053337818</v>
      </c>
      <c r="F125">
        <f t="shared" si="16"/>
        <v>0.89530685920577613</v>
      </c>
      <c r="G125">
        <f t="shared" si="17"/>
        <v>16.811607282155101</v>
      </c>
      <c r="H125">
        <f t="shared" si="18"/>
        <v>1636.9341081766477</v>
      </c>
      <c r="I125">
        <f t="shared" si="19"/>
        <v>-14.961128879840141</v>
      </c>
      <c r="J125">
        <f t="shared" si="20"/>
        <v>5.4560393085228762</v>
      </c>
    </row>
    <row r="126" spans="1:10" x14ac:dyDescent="0.25">
      <c r="A126">
        <v>126</v>
      </c>
      <c r="B126">
        <v>1380</v>
      </c>
      <c r="C126">
        <v>8.8351950000000006</v>
      </c>
      <c r="D126">
        <f t="shared" si="14"/>
        <v>8.8351950000000012E-2</v>
      </c>
      <c r="E126">
        <f t="shared" si="15"/>
        <v>4.7033606336294911</v>
      </c>
      <c r="F126">
        <f t="shared" si="16"/>
        <v>0.89855072463768115</v>
      </c>
      <c r="G126">
        <f t="shared" si="17"/>
        <v>22.121601249975608</v>
      </c>
      <c r="H126">
        <f t="shared" si="18"/>
        <v>2787.2963552132965</v>
      </c>
      <c r="I126">
        <f t="shared" si="19"/>
        <v>-14.908315957534994</v>
      </c>
      <c r="J126">
        <f t="shared" si="20"/>
        <v>5.461024245496497</v>
      </c>
    </row>
    <row r="127" spans="1:10" x14ac:dyDescent="0.25">
      <c r="A127">
        <v>127</v>
      </c>
      <c r="B127">
        <v>1375</v>
      </c>
      <c r="C127">
        <v>7.6334460000000002</v>
      </c>
      <c r="D127">
        <f t="shared" si="14"/>
        <v>7.6334460000000007E-2</v>
      </c>
      <c r="E127">
        <f t="shared" si="15"/>
        <v>5.5882888919597491</v>
      </c>
      <c r="F127">
        <f t="shared" si="16"/>
        <v>0.90181818181818185</v>
      </c>
      <c r="G127">
        <f t="shared" si="17"/>
        <v>31.228972740000721</v>
      </c>
      <c r="H127">
        <f t="shared" si="18"/>
        <v>-1999.4393640020817</v>
      </c>
      <c r="I127">
        <f t="shared" si="19"/>
        <v>-14.855118941249444</v>
      </c>
      <c r="J127">
        <f t="shared" si="20"/>
        <v>5.4660454365571978</v>
      </c>
    </row>
    <row r="128" spans="1:10" x14ac:dyDescent="0.25">
      <c r="A128">
        <v>128</v>
      </c>
      <c r="B128">
        <v>1370</v>
      </c>
      <c r="C128">
        <v>8.4424039999999998</v>
      </c>
      <c r="D128">
        <f t="shared" si="14"/>
        <v>8.4424039999999992E-2</v>
      </c>
      <c r="E128">
        <f t="shared" si="15"/>
        <v>4.9646957106644125</v>
      </c>
      <c r="F128">
        <f t="shared" si="16"/>
        <v>0.9051094890510949</v>
      </c>
      <c r="G128">
        <f t="shared" si="17"/>
        <v>24.648203499489615</v>
      </c>
      <c r="H128">
        <f t="shared" si="18"/>
        <v>2436.7202642027441</v>
      </c>
      <c r="I128">
        <f t="shared" si="19"/>
        <v>-14.801533625574951</v>
      </c>
      <c r="J128">
        <f t="shared" si="20"/>
        <v>5.4711032786475391</v>
      </c>
    </row>
    <row r="129" spans="1:10" x14ac:dyDescent="0.25">
      <c r="A129">
        <v>129</v>
      </c>
      <c r="B129">
        <v>1365</v>
      </c>
      <c r="C129">
        <v>7.4812880000000002</v>
      </c>
      <c r="D129">
        <f t="shared" si="14"/>
        <v>7.4812879999999998E-2</v>
      </c>
      <c r="E129">
        <f t="shared" si="15"/>
        <v>5.7207475972980486</v>
      </c>
      <c r="F129">
        <f t="shared" si="16"/>
        <v>0.90842490842490842</v>
      </c>
      <c r="G129">
        <f t="shared" si="17"/>
        <v>32.726953071991396</v>
      </c>
      <c r="H129">
        <f t="shared" si="18"/>
        <v>-1117.5726687551842</v>
      </c>
      <c r="I129">
        <f t="shared" si="19"/>
        <v>-14.747555743485259</v>
      </c>
      <c r="J129">
        <f t="shared" si="20"/>
        <v>5.4761981745260879</v>
      </c>
    </row>
    <row r="130" spans="1:10" x14ac:dyDescent="0.25">
      <c r="A130">
        <v>130</v>
      </c>
      <c r="B130">
        <v>1360</v>
      </c>
      <c r="C130">
        <v>7.8799060000000001</v>
      </c>
      <c r="D130">
        <f t="shared" si="14"/>
        <v>7.8799060000000004E-2</v>
      </c>
      <c r="E130">
        <f t="shared" si="15"/>
        <v>5.3846528870831927</v>
      </c>
      <c r="F130">
        <f t="shared" si="16"/>
        <v>0.91176470588235292</v>
      </c>
      <c r="G130">
        <f t="shared" si="17"/>
        <v>28.994486714373362</v>
      </c>
      <c r="H130">
        <f t="shared" si="18"/>
        <v>1043.3192070780024</v>
      </c>
      <c r="I130">
        <f t="shared" si="19"/>
        <v>-14.693180965203732</v>
      </c>
      <c r="J130">
        <f t="shared" si="20"/>
        <v>5.4813305328743329</v>
      </c>
    </row>
    <row r="131" spans="1:10" x14ac:dyDescent="0.25">
      <c r="A131">
        <v>131</v>
      </c>
      <c r="B131">
        <v>1355</v>
      </c>
      <c r="C131">
        <v>7.5032589999999999</v>
      </c>
      <c r="D131">
        <f t="shared" si="14"/>
        <v>7.5032589999999996E-2</v>
      </c>
      <c r="E131">
        <f t="shared" si="15"/>
        <v>5.7012873310258128</v>
      </c>
      <c r="F131">
        <f t="shared" si="16"/>
        <v>0.91512915129151295</v>
      </c>
      <c r="G131">
        <f t="shared" si="17"/>
        <v>32.504677230915433</v>
      </c>
      <c r="H131">
        <f t="shared" si="18"/>
        <v>-3028.975154645515</v>
      </c>
      <c r="I131">
        <f t="shared" si="19"/>
        <v>-14.638404897045586</v>
      </c>
      <c r="J131">
        <f t="shared" si="20"/>
        <v>5.4865007684059588</v>
      </c>
    </row>
    <row r="132" spans="1:10" x14ac:dyDescent="0.25">
      <c r="A132">
        <v>132</v>
      </c>
      <c r="B132">
        <v>1350</v>
      </c>
      <c r="C132">
        <v>8.8157320000000006</v>
      </c>
      <c r="D132">
        <f t="shared" si="14"/>
        <v>8.8157320000000011E-2</v>
      </c>
      <c r="E132">
        <f t="shared" si="15"/>
        <v>4.7157574270042595</v>
      </c>
      <c r="F132">
        <f t="shared" si="16"/>
        <v>0.91851851851851851</v>
      </c>
      <c r="G132">
        <f t="shared" si="17"/>
        <v>22.238368110345835</v>
      </c>
      <c r="H132">
        <f t="shared" si="18"/>
        <v>1944.3100241315269</v>
      </c>
      <c r="I132">
        <f t="shared" si="19"/>
        <v>-14.58322308023442</v>
      </c>
      <c r="J132">
        <f t="shared" si="20"/>
        <v>5.4917093019785597</v>
      </c>
    </row>
    <row r="133" spans="1:10" x14ac:dyDescent="0.25">
      <c r="A133">
        <v>133</v>
      </c>
      <c r="B133">
        <v>1345</v>
      </c>
      <c r="C133">
        <v>7.8935360000000001</v>
      </c>
      <c r="D133">
        <f t="shared" si="14"/>
        <v>7.8935359999999996E-2</v>
      </c>
      <c r="E133">
        <f t="shared" si="15"/>
        <v>5.3737645021086218</v>
      </c>
      <c r="F133">
        <f t="shared" si="16"/>
        <v>0.92193308550185871</v>
      </c>
      <c r="G133">
        <f t="shared" si="17"/>
        <v>28.877344924122724</v>
      </c>
      <c r="H133">
        <f t="shared" si="18"/>
        <v>205.1068805364666</v>
      </c>
      <c r="I133">
        <f t="shared" si="19"/>
        <v>-14.527630989692314</v>
      </c>
      <c r="J133">
        <f t="shared" si="20"/>
        <v>5.4969565607078348</v>
      </c>
    </row>
    <row r="134" spans="1:10" x14ac:dyDescent="0.25">
      <c r="A134">
        <v>134</v>
      </c>
      <c r="B134">
        <v>1340</v>
      </c>
      <c r="C134">
        <v>7.8125540000000004</v>
      </c>
      <c r="D134">
        <f t="shared" si="14"/>
        <v>7.8125540000000007E-2</v>
      </c>
      <c r="E134">
        <f t="shared" si="15"/>
        <v>5.4390185335057621</v>
      </c>
      <c r="F134">
        <f t="shared" si="16"/>
        <v>0.92537313432835822</v>
      </c>
      <c r="G134">
        <f t="shared" si="17"/>
        <v>29.582922607819171</v>
      </c>
      <c r="H134">
        <f t="shared" si="18"/>
        <v>-1846.1694974444342</v>
      </c>
      <c r="I134">
        <f t="shared" si="19"/>
        <v>-14.471624032802879</v>
      </c>
      <c r="J134">
        <f t="shared" si="20"/>
        <v>5.5022429780843423</v>
      </c>
    </row>
    <row r="135" spans="1:10" x14ac:dyDescent="0.25">
      <c r="A135">
        <v>135</v>
      </c>
      <c r="B135">
        <v>1335</v>
      </c>
      <c r="C135">
        <v>8.6629480000000001</v>
      </c>
      <c r="D135">
        <f t="shared" si="14"/>
        <v>8.6629479999999995E-2</v>
      </c>
      <c r="E135">
        <f t="shared" si="15"/>
        <v>4.8150220156294976</v>
      </c>
      <c r="F135">
        <f t="shared" si="16"/>
        <v>0.92883895131086147</v>
      </c>
      <c r="G135">
        <f t="shared" si="17"/>
        <v>23.184437010996749</v>
      </c>
      <c r="H135">
        <f t="shared" si="18"/>
        <v>313.11116331482526</v>
      </c>
      <c r="I135">
        <f t="shared" si="19"/>
        <v>-14.415197548146482</v>
      </c>
      <c r="J135">
        <f t="shared" si="20"/>
        <v>5.5075689940928845</v>
      </c>
    </row>
    <row r="136" spans="1:10" x14ac:dyDescent="0.25">
      <c r="A136">
        <v>136</v>
      </c>
      <c r="B136">
        <v>1330</v>
      </c>
      <c r="C136">
        <v>8.4965139999999995</v>
      </c>
      <c r="D136">
        <f t="shared" si="14"/>
        <v>8.4965139999999995E-2</v>
      </c>
      <c r="E136">
        <f t="shared" si="15"/>
        <v>4.9272489577208933</v>
      </c>
      <c r="F136">
        <f t="shared" si="16"/>
        <v>0.93233082706766912</v>
      </c>
      <c r="G136">
        <f t="shared" si="17"/>
        <v>24.277782291361628</v>
      </c>
      <c r="H136">
        <f t="shared" si="18"/>
        <v>1403.3324162702188</v>
      </c>
      <c r="I136">
        <f t="shared" si="19"/>
        <v>-14.358346804206956</v>
      </c>
      <c r="J136">
        <f t="shared" si="20"/>
        <v>5.5129350553345731</v>
      </c>
    </row>
    <row r="137" spans="1:10" x14ac:dyDescent="0.25">
      <c r="A137">
        <v>137</v>
      </c>
      <c r="B137">
        <v>1325</v>
      </c>
      <c r="C137">
        <v>7.8544470000000004</v>
      </c>
      <c r="D137">
        <f t="shared" si="14"/>
        <v>7.8544470000000005E-2</v>
      </c>
      <c r="E137">
        <f t="shared" si="15"/>
        <v>5.4050927695328577</v>
      </c>
      <c r="F137">
        <f t="shared" si="16"/>
        <v>0.9358490566037736</v>
      </c>
      <c r="G137">
        <f t="shared" si="17"/>
        <v>29.215027847256376</v>
      </c>
      <c r="H137">
        <f t="shared" si="18"/>
        <v>1280.61747198955</v>
      </c>
      <c r="I137">
        <f t="shared" si="19"/>
        <v>-14.301066998049016</v>
      </c>
      <c r="J137">
        <f t="shared" si="20"/>
        <v>5.5183416151516713</v>
      </c>
    </row>
    <row r="138" spans="1:10" x14ac:dyDescent="0.25">
      <c r="A138">
        <v>138</v>
      </c>
      <c r="B138">
        <v>1320</v>
      </c>
      <c r="C138">
        <v>7.3822910000000004</v>
      </c>
      <c r="D138">
        <f t="shared" si="14"/>
        <v>7.3822910000000005E-2</v>
      </c>
      <c r="E138">
        <f t="shared" si="15"/>
        <v>5.8098766496800796</v>
      </c>
      <c r="F138">
        <f t="shared" si="16"/>
        <v>0.93939393939393945</v>
      </c>
      <c r="G138">
        <f t="shared" si="17"/>
        <v>33.754666684497828</v>
      </c>
      <c r="H138">
        <f t="shared" si="18"/>
        <v>-4359.5088567103494</v>
      </c>
      <c r="I138">
        <f t="shared" si="19"/>
        <v>-14.243353253965639</v>
      </c>
      <c r="J138">
        <f t="shared" si="20"/>
        <v>5.5237891337552618</v>
      </c>
    </row>
    <row r="139" spans="1:10" x14ac:dyDescent="0.25">
      <c r="A139">
        <v>139</v>
      </c>
      <c r="B139">
        <v>1315</v>
      </c>
      <c r="C139">
        <v>9.5854320000000008</v>
      </c>
      <c r="D139">
        <f t="shared" si="14"/>
        <v>9.5854320000000007E-2</v>
      </c>
      <c r="E139">
        <f t="shared" si="15"/>
        <v>4.2641761511774439</v>
      </c>
      <c r="F139">
        <f t="shared" si="16"/>
        <v>0.94296577946768056</v>
      </c>
      <c r="G139">
        <f t="shared" si="17"/>
        <v>18.183198248270479</v>
      </c>
      <c r="H139">
        <f t="shared" si="18"/>
        <v>-1326.1529695950121</v>
      </c>
      <c r="I139">
        <f t="shared" si="19"/>
        <v>-14.185200622094555</v>
      </c>
      <c r="J139">
        <f t="shared" si="20"/>
        <v>5.529278078355838</v>
      </c>
    </row>
    <row r="140" spans="1:10" x14ac:dyDescent="0.25">
      <c r="A140">
        <v>140</v>
      </c>
      <c r="B140">
        <v>1310</v>
      </c>
      <c r="C140">
        <v>10.851302</v>
      </c>
      <c r="D140">
        <f t="shared" si="14"/>
        <v>0.10851302</v>
      </c>
      <c r="E140">
        <f t="shared" si="15"/>
        <v>3.661998511835356</v>
      </c>
      <c r="F140">
        <f t="shared" si="16"/>
        <v>0.94656488549618323</v>
      </c>
      <c r="G140">
        <f t="shared" si="17"/>
        <v>13.410233100684362</v>
      </c>
      <c r="H140">
        <f t="shared" si="18"/>
        <v>2884.4918042244312</v>
      </c>
      <c r="I140">
        <f t="shared" si="19"/>
        <v>-14.12660407700308</v>
      </c>
      <c r="J140">
        <f t="shared" si="20"/>
        <v>5.5348089232968771</v>
      </c>
    </row>
    <row r="141" spans="1:10" x14ac:dyDescent="0.25">
      <c r="A141">
        <v>141</v>
      </c>
      <c r="B141">
        <v>1305</v>
      </c>
      <c r="C141">
        <v>8.5571769999999994</v>
      </c>
      <c r="D141">
        <f t="shared" si="14"/>
        <v>8.5571769999999991E-2</v>
      </c>
      <c r="E141">
        <f t="shared" si="15"/>
        <v>4.8858343576446579</v>
      </c>
      <c r="F141">
        <f t="shared" si="16"/>
        <v>0.95019157088122608</v>
      </c>
      <c r="G141">
        <f t="shared" si="17"/>
        <v>23.871377370340987</v>
      </c>
      <c r="H141">
        <f t="shared" si="18"/>
        <v>54.20503868710378</v>
      </c>
      <c r="I141">
        <f t="shared" si="19"/>
        <v>-14.067558516240407</v>
      </c>
      <c r="J141">
        <f t="shared" si="20"/>
        <v>5.5403821501914869</v>
      </c>
    </row>
    <row r="142" spans="1:10" x14ac:dyDescent="0.25">
      <c r="A142">
        <v>142</v>
      </c>
      <c r="B142">
        <v>1300</v>
      </c>
      <c r="C142">
        <v>8.5274350000000005</v>
      </c>
      <c r="D142">
        <f t="shared" si="14"/>
        <v>8.5274349999999999E-2</v>
      </c>
      <c r="E142">
        <f t="shared" si="15"/>
        <v>4.9060650404718578</v>
      </c>
      <c r="F142">
        <f t="shared" si="16"/>
        <v>0.9538461538461539</v>
      </c>
      <c r="G142">
        <f t="shared" si="17"/>
        <v>24.06947418134013</v>
      </c>
      <c r="H142">
        <f t="shared" si="18"/>
        <v>-1761.6444596535155</v>
      </c>
      <c r="I142">
        <f t="shared" si="19"/>
        <v>-14.008058758856482</v>
      </c>
      <c r="J142">
        <f t="shared" si="20"/>
        <v>5.5459982480622099</v>
      </c>
    </row>
    <row r="143" spans="1:10" x14ac:dyDescent="0.25">
      <c r="A143">
        <v>143</v>
      </c>
      <c r="B143">
        <v>1295</v>
      </c>
      <c r="C143">
        <v>9.719201</v>
      </c>
      <c r="D143">
        <f t="shared" si="14"/>
        <v>9.7192009999999995E-2</v>
      </c>
      <c r="E143">
        <f t="shared" si="15"/>
        <v>4.1930518095460734</v>
      </c>
      <c r="F143">
        <f t="shared" si="16"/>
        <v>0.9575289575289575</v>
      </c>
      <c r="G143">
        <f t="shared" si="17"/>
        <v>17.581683477537599</v>
      </c>
      <c r="H143">
        <f t="shared" si="18"/>
        <v>-355.08654547842633</v>
      </c>
      <c r="I143">
        <f t="shared" si="19"/>
        <v>-13.948099543886583</v>
      </c>
      <c r="J143">
        <f t="shared" si="20"/>
        <v>5.5516577134840572</v>
      </c>
    </row>
    <row r="144" spans="1:10" x14ac:dyDescent="0.25">
      <c r="A144">
        <v>144</v>
      </c>
      <c r="B144">
        <v>1290</v>
      </c>
      <c r="C144">
        <v>10.03478</v>
      </c>
      <c r="D144">
        <f t="shared" si="14"/>
        <v>0.1003478</v>
      </c>
      <c r="E144">
        <f t="shared" si="15"/>
        <v>4.0328441727912319</v>
      </c>
      <c r="F144">
        <f t="shared" si="16"/>
        <v>0.96124031007751942</v>
      </c>
      <c r="G144">
        <f t="shared" si="17"/>
        <v>16.263832122016193</v>
      </c>
      <c r="H144">
        <f t="shared" si="18"/>
        <v>5211.2670676720018</v>
      </c>
      <c r="I144">
        <f t="shared" si="19"/>
        <v>-13.887675528800635</v>
      </c>
      <c r="J144">
        <f t="shared" si="20"/>
        <v>5.557361050730881</v>
      </c>
    </row>
    <row r="145" spans="1:10" x14ac:dyDescent="0.25">
      <c r="A145">
        <v>145</v>
      </c>
      <c r="B145">
        <v>1285</v>
      </c>
      <c r="C145">
        <v>7.2009169999999996</v>
      </c>
      <c r="D145">
        <f t="shared" si="14"/>
        <v>7.2009169999999997E-2</v>
      </c>
      <c r="E145">
        <f t="shared" si="15"/>
        <v>5.979564689914417</v>
      </c>
      <c r="F145">
        <f t="shared" si="16"/>
        <v>0.96498054474708173</v>
      </c>
      <c r="G145">
        <f t="shared" si="17"/>
        <v>35.755193880871296</v>
      </c>
      <c r="H145">
        <f t="shared" si="18"/>
        <v>3348.6832139955363</v>
      </c>
      <c r="I145">
        <f t="shared" si="19"/>
        <v>-13.826781287916354</v>
      </c>
      <c r="J145">
        <f t="shared" si="20"/>
        <v>5.5631087719251493</v>
      </c>
    </row>
    <row r="146" spans="1:10" x14ac:dyDescent="0.25">
      <c r="A146">
        <v>146</v>
      </c>
      <c r="B146">
        <v>1280</v>
      </c>
      <c r="C146">
        <v>6.3100459999999998</v>
      </c>
      <c r="D146">
        <f t="shared" si="14"/>
        <v>6.3100459999999997E-2</v>
      </c>
      <c r="E146">
        <f t="shared" si="15"/>
        <v>6.9554227342574961</v>
      </c>
      <c r="F146">
        <f t="shared" si="16"/>
        <v>0.96875</v>
      </c>
      <c r="G146">
        <f t="shared" si="17"/>
        <v>48.377905412226021</v>
      </c>
      <c r="H146">
        <f t="shared" si="18"/>
        <v>-9223.859038631148</v>
      </c>
      <c r="I146">
        <f t="shared" si="19"/>
        <v>-13.765411310775166</v>
      </c>
      <c r="J146">
        <f t="shared" si="20"/>
        <v>5.5689013971912491</v>
      </c>
    </row>
    <row r="147" spans="1:10" x14ac:dyDescent="0.25">
      <c r="A147">
        <v>147</v>
      </c>
      <c r="B147">
        <v>1275</v>
      </c>
      <c r="C147">
        <v>10.875451</v>
      </c>
      <c r="D147">
        <f t="shared" si="14"/>
        <v>0.10875451</v>
      </c>
      <c r="E147">
        <f t="shared" si="15"/>
        <v>3.651887739852536</v>
      </c>
      <c r="F147">
        <f t="shared" si="16"/>
        <v>0.97254901960784312</v>
      </c>
      <c r="G147">
        <f t="shared" si="17"/>
        <v>13.336284064485264</v>
      </c>
      <c r="H147">
        <f t="shared" si="18"/>
        <v>139.58136975258762</v>
      </c>
      <c r="I147">
        <f t="shared" si="19"/>
        <v>-13.703560000479929</v>
      </c>
      <c r="J147">
        <f t="shared" si="20"/>
        <v>5.5747394548123772</v>
      </c>
    </row>
    <row r="148" spans="1:10" x14ac:dyDescent="0.25">
      <c r="A148">
        <v>148</v>
      </c>
      <c r="B148">
        <v>1270</v>
      </c>
      <c r="C148">
        <v>10.70476</v>
      </c>
      <c r="D148">
        <f t="shared" si="14"/>
        <v>0.10704760000000001</v>
      </c>
      <c r="E148">
        <f t="shared" si="15"/>
        <v>3.7243431364447215</v>
      </c>
      <c r="F148">
        <f t="shared" si="16"/>
        <v>0.97637795275590555</v>
      </c>
      <c r="G148">
        <f t="shared" si="17"/>
        <v>13.870731797982906</v>
      </c>
      <c r="H148">
        <f t="shared" si="18"/>
        <v>2489.6054054209785</v>
      </c>
      <c r="I148">
        <f t="shared" si="19"/>
        <v>-13.641221671993389</v>
      </c>
      <c r="J148">
        <f t="shared" si="20"/>
        <v>5.5806234813911519</v>
      </c>
    </row>
    <row r="149" spans="1:10" x14ac:dyDescent="0.25">
      <c r="A149">
        <v>149</v>
      </c>
      <c r="B149">
        <v>1265</v>
      </c>
      <c r="C149">
        <v>8.6171410000000002</v>
      </c>
      <c r="D149">
        <f t="shared" si="14"/>
        <v>8.6171410000000004E-2</v>
      </c>
      <c r="E149">
        <f t="shared" si="15"/>
        <v>4.8454742234192762</v>
      </c>
      <c r="F149">
        <f t="shared" si="16"/>
        <v>0.98023715415019763</v>
      </c>
      <c r="G149">
        <f t="shared" si="17"/>
        <v>23.478620449820639</v>
      </c>
      <c r="H149">
        <f t="shared" si="18"/>
        <v>1809.3914745409054</v>
      </c>
      <c r="I149">
        <f t="shared" si="19"/>
        <v>-13.578390550396286</v>
      </c>
      <c r="J149">
        <f t="shared" si="20"/>
        <v>5.5865540220140275</v>
      </c>
    </row>
    <row r="150" spans="1:10" x14ac:dyDescent="0.25">
      <c r="A150">
        <v>150</v>
      </c>
      <c r="B150">
        <v>1260</v>
      </c>
      <c r="C150">
        <v>7.7093170000000004</v>
      </c>
      <c r="D150">
        <f t="shared" si="14"/>
        <v>7.7093170000000003E-2</v>
      </c>
      <c r="E150">
        <f t="shared" si="15"/>
        <v>5.5242054313024669</v>
      </c>
      <c r="F150">
        <f t="shared" si="16"/>
        <v>0.98412698412698407</v>
      </c>
      <c r="G150">
        <f t="shared" si="17"/>
        <v>30.516845647231673</v>
      </c>
      <c r="H150">
        <f t="shared" si="18"/>
        <v>-1713.7293339579107</v>
      </c>
      <c r="I150">
        <f t="shared" si="19"/>
        <v>-13.515060769103968</v>
      </c>
      <c r="J150">
        <f t="shared" si="20"/>
        <v>5.5925316304196233</v>
      </c>
    </row>
    <row r="151" spans="1:10" x14ac:dyDescent="0.25">
      <c r="A151">
        <v>151</v>
      </c>
      <c r="B151">
        <v>1255</v>
      </c>
      <c r="C151">
        <v>8.5683369999999996</v>
      </c>
      <c r="D151">
        <f t="shared" si="14"/>
        <v>8.5683369999999995E-2</v>
      </c>
      <c r="E151">
        <f t="shared" si="15"/>
        <v>4.8782797635909798</v>
      </c>
      <c r="F151">
        <f t="shared" si="16"/>
        <v>0.98804780876494025</v>
      </c>
      <c r="G151">
        <f t="shared" si="17"/>
        <v>23.797613451861267</v>
      </c>
      <c r="H151">
        <f t="shared" si="18"/>
        <v>-1018.454048414501</v>
      </c>
      <c r="I151">
        <f t="shared" si="19"/>
        <v>-13.451226368040391</v>
      </c>
      <c r="J151">
        <f t="shared" si="20"/>
        <v>5.5985568691710821</v>
      </c>
    </row>
    <row r="152" spans="1:10" x14ac:dyDescent="0.25">
      <c r="A152">
        <v>152</v>
      </c>
      <c r="B152">
        <v>1250</v>
      </c>
      <c r="C152">
        <v>9.2586879999999994</v>
      </c>
      <c r="D152">
        <f t="shared" si="14"/>
        <v>9.2586879999999996E-2</v>
      </c>
      <c r="E152">
        <f t="shared" si="15"/>
        <v>4.4466266189558086</v>
      </c>
      <c r="F152">
        <f t="shared" si="16"/>
        <v>0.99199999999999999</v>
      </c>
      <c r="G152">
        <f t="shared" si="17"/>
        <v>19.772488288406365</v>
      </c>
      <c r="H152">
        <f t="shared" si="18"/>
        <v>3996.742400627184</v>
      </c>
      <c r="I152">
        <f t="shared" si="19"/>
        <v>-13.386881291768312</v>
      </c>
      <c r="J152">
        <f t="shared" si="20"/>
        <v>5.6046303098325509</v>
      </c>
    </row>
    <row r="153" spans="1:10" x14ac:dyDescent="0.25">
      <c r="A153">
        <v>153</v>
      </c>
      <c r="B153">
        <v>1245</v>
      </c>
      <c r="C153">
        <v>7.2061479999999998</v>
      </c>
      <c r="D153">
        <f t="shared" si="14"/>
        <v>7.2061479999999997E-2</v>
      </c>
      <c r="E153">
        <f t="shared" si="15"/>
        <v>5.9745504595505841</v>
      </c>
      <c r="F153">
        <f t="shared" si="16"/>
        <v>0.99598393574297184</v>
      </c>
      <c r="G153">
        <f t="shared" si="17"/>
        <v>35.695253193716098</v>
      </c>
      <c r="H153">
        <f t="shared" si="18"/>
        <v>-1340.9942659062262</v>
      </c>
      <c r="I153">
        <f t="shared" si="19"/>
        <v>-13.322019387574368</v>
      </c>
      <c r="J153">
        <f t="shared" si="20"/>
        <v>5.6107525331499364</v>
      </c>
    </row>
    <row r="154" spans="1:10" x14ac:dyDescent="0.25">
      <c r="A154">
        <v>154</v>
      </c>
      <c r="B154">
        <v>1240</v>
      </c>
      <c r="C154">
        <v>7.7318369999999996</v>
      </c>
      <c r="D154">
        <f t="shared" si="14"/>
        <v>7.7318369999999997E-2</v>
      </c>
      <c r="E154">
        <f t="shared" si="15"/>
        <v>5.5054276903370898</v>
      </c>
      <c r="F154">
        <f t="shared" si="16"/>
        <v>1</v>
      </c>
      <c r="G154">
        <f t="shared" si="17"/>
        <v>30.309734053530384</v>
      </c>
      <c r="H154">
        <f t="shared" si="18"/>
        <v>-3910.9735711194876</v>
      </c>
      <c r="I154">
        <f t="shared" si="19"/>
        <v>-13.256634403507888</v>
      </c>
      <c r="J154">
        <f t="shared" si="20"/>
        <v>5.6169241292360104</v>
      </c>
    </row>
    <row r="155" spans="1:10" x14ac:dyDescent="0.25">
      <c r="A155">
        <v>155</v>
      </c>
      <c r="B155">
        <v>1235</v>
      </c>
      <c r="C155">
        <v>10.521656</v>
      </c>
      <c r="D155">
        <f t="shared" si="14"/>
        <v>0.10521656</v>
      </c>
      <c r="E155">
        <f t="shared" si="15"/>
        <v>3.8047119412487618</v>
      </c>
      <c r="F155">
        <f t="shared" si="16"/>
        <v>1.0040485829959513</v>
      </c>
      <c r="G155">
        <f t="shared" si="17"/>
        <v>14.475832955880922</v>
      </c>
      <c r="H155">
        <f t="shared" si="18"/>
        <v>974.52092278022008</v>
      </c>
      <c r="I155">
        <f t="shared" si="19"/>
        <v>-13.190719986372049</v>
      </c>
      <c r="J155">
        <f t="shared" si="20"/>
        <v>5.6231456977600276</v>
      </c>
    </row>
    <row r="156" spans="1:10" x14ac:dyDescent="0.25">
      <c r="A156">
        <v>156</v>
      </c>
      <c r="B156">
        <v>1230</v>
      </c>
      <c r="C156">
        <v>9.5272600000000001</v>
      </c>
      <c r="D156">
        <f t="shared" si="14"/>
        <v>9.5272599999999999E-2</v>
      </c>
      <c r="E156">
        <f t="shared" si="15"/>
        <v>4.2957349138721943</v>
      </c>
      <c r="F156">
        <f t="shared" si="16"/>
        <v>1.0081300813008129</v>
      </c>
      <c r="G156">
        <f t="shared" si="17"/>
        <v>18.453338450260549</v>
      </c>
      <c r="H156">
        <f t="shared" si="18"/>
        <v>2098.6582195725719</v>
      </c>
      <c r="I156">
        <f t="shared" si="19"/>
        <v>-13.124269679665996</v>
      </c>
      <c r="J156">
        <f t="shared" si="20"/>
        <v>5.6294178481419639</v>
      </c>
    </row>
    <row r="157" spans="1:10" x14ac:dyDescent="0.25">
      <c r="A157">
        <v>157</v>
      </c>
      <c r="B157">
        <v>1225</v>
      </c>
      <c r="C157">
        <v>8.1114239999999995</v>
      </c>
      <c r="D157">
        <f t="shared" si="14"/>
        <v>8.111423999999999E-2</v>
      </c>
      <c r="E157">
        <f t="shared" si="15"/>
        <v>5.2047028976094563</v>
      </c>
      <c r="F157">
        <f t="shared" si="16"/>
        <v>1.0122448979591836</v>
      </c>
      <c r="G157">
        <f t="shared" si="17"/>
        <v>27.088932252384271</v>
      </c>
      <c r="H157">
        <f t="shared" si="18"/>
        <v>-1807.9662109587457</v>
      </c>
      <c r="I157">
        <f t="shared" si="19"/>
        <v>-13.057276921476628</v>
      </c>
      <c r="J157">
        <f t="shared" si="20"/>
        <v>5.6357411997515081</v>
      </c>
    </row>
    <row r="158" spans="1:10" x14ac:dyDescent="0.25">
      <c r="A158">
        <v>158</v>
      </c>
      <c r="B158">
        <v>1220</v>
      </c>
      <c r="C158">
        <v>9.2946880000000007</v>
      </c>
      <c r="D158">
        <f t="shared" si="14"/>
        <v>9.2946880000000009E-2</v>
      </c>
      <c r="E158">
        <f t="shared" si="15"/>
        <v>4.4258901563007518</v>
      </c>
      <c r="F158">
        <f t="shared" si="16"/>
        <v>1.0163934426229508</v>
      </c>
      <c r="G158">
        <f t="shared" si="17"/>
        <v>19.588503675639892</v>
      </c>
      <c r="H158">
        <f t="shared" si="18"/>
        <v>-289.36041982643081</v>
      </c>
      <c r="I158">
        <f t="shared" si="19"/>
        <v>-12.989735042318497</v>
      </c>
      <c r="J158">
        <f t="shared" si="20"/>
        <v>5.6421163821119507</v>
      </c>
    </row>
    <row r="159" spans="1:10" x14ac:dyDescent="0.25">
      <c r="A159">
        <v>159</v>
      </c>
      <c r="B159">
        <v>1215</v>
      </c>
      <c r="C159">
        <v>9.5433260000000004</v>
      </c>
      <c r="D159">
        <f t="shared" si="14"/>
        <v>9.5433260000000006E-2</v>
      </c>
      <c r="E159">
        <f t="shared" si="15"/>
        <v>4.2869801739677946</v>
      </c>
      <c r="F159">
        <f t="shared" si="16"/>
        <v>1.0205761316872428</v>
      </c>
      <c r="G159">
        <f t="shared" si="17"/>
        <v>18.378199011992944</v>
      </c>
      <c r="H159">
        <f t="shared" si="18"/>
        <v>243.00049525233905</v>
      </c>
      <c r="I159">
        <f t="shared" si="19"/>
        <v>-12.921637262920381</v>
      </c>
      <c r="J159">
        <f t="shared" si="20"/>
        <v>5.6485440351091034</v>
      </c>
    </row>
    <row r="160" spans="1:10" x14ac:dyDescent="0.25">
      <c r="A160">
        <v>160</v>
      </c>
      <c r="B160">
        <v>1210</v>
      </c>
      <c r="C160">
        <v>9.3314470000000007</v>
      </c>
      <c r="D160">
        <f t="shared" si="14"/>
        <v>9.331447000000001E-2</v>
      </c>
      <c r="E160">
        <f t="shared" si="15"/>
        <v>4.4048830278486326</v>
      </c>
      <c r="F160">
        <f t="shared" si="16"/>
        <v>1.024793388429752</v>
      </c>
      <c r="G160">
        <f t="shared" si="17"/>
        <v>19.402994489028938</v>
      </c>
      <c r="H160">
        <f t="shared" si="18"/>
        <v>-1134.6844393713648</v>
      </c>
      <c r="I160">
        <f t="shared" si="19"/>
        <v>-12.852976691956993</v>
      </c>
      <c r="J160">
        <f t="shared" si="20"/>
        <v>5.6550248092054067</v>
      </c>
    </row>
    <row r="161" spans="1:10" x14ac:dyDescent="0.25">
      <c r="A161">
        <v>161</v>
      </c>
      <c r="B161">
        <v>1205</v>
      </c>
      <c r="C161">
        <v>10.491726999999999</v>
      </c>
      <c r="D161">
        <f t="shared" si="14"/>
        <v>0.10491726999999999</v>
      </c>
      <c r="E161">
        <f t="shared" si="15"/>
        <v>3.8181182828349094</v>
      </c>
      <c r="F161">
        <f t="shared" si="16"/>
        <v>1.0290456431535269</v>
      </c>
      <c r="G161">
        <f t="shared" si="17"/>
        <v>14.578027221718196</v>
      </c>
      <c r="H161">
        <f t="shared" si="18"/>
        <v>746.06242121019523</v>
      </c>
      <c r="I161">
        <f t="shared" si="19"/>
        <v>-12.783746323724195</v>
      </c>
      <c r="J161">
        <f t="shared" si="20"/>
        <v>5.6615593656593557</v>
      </c>
    </row>
    <row r="162" spans="1:10" x14ac:dyDescent="0.25">
      <c r="A162">
        <v>162</v>
      </c>
      <c r="B162">
        <v>1200</v>
      </c>
      <c r="C162">
        <v>9.6751249999999995</v>
      </c>
      <c r="D162">
        <f t="shared" si="14"/>
        <v>9.6751249999999997E-2</v>
      </c>
      <c r="E162">
        <f t="shared" si="15"/>
        <v>4.2162675127017097</v>
      </c>
      <c r="F162">
        <f t="shared" si="16"/>
        <v>1.0333333333333334</v>
      </c>
      <c r="G162">
        <f t="shared" si="17"/>
        <v>17.776911738663863</v>
      </c>
      <c r="H162">
        <f t="shared" si="18"/>
        <v>4906.0878957253954</v>
      </c>
      <c r="I162">
        <f t="shared" si="19"/>
        <v>-12.713939035756123</v>
      </c>
      <c r="J162">
        <f t="shared" si="20"/>
        <v>5.6681483767504215</v>
      </c>
    </row>
    <row r="163" spans="1:10" x14ac:dyDescent="0.25">
      <c r="A163">
        <v>163</v>
      </c>
      <c r="B163">
        <v>1195</v>
      </c>
      <c r="C163">
        <v>6.9353720000000001</v>
      </c>
      <c r="D163">
        <f t="shared" si="14"/>
        <v>6.9353720000000008E-2</v>
      </c>
      <c r="E163">
        <f t="shared" si="15"/>
        <v>6.2440954751802655</v>
      </c>
      <c r="F163">
        <f t="shared" si="16"/>
        <v>1.0376569037656904</v>
      </c>
      <c r="G163">
        <f t="shared" si="17"/>
        <v>38.988728303166667</v>
      </c>
      <c r="H163">
        <f t="shared" si="18"/>
        <v>-4871.2820202103012</v>
      </c>
      <c r="I163">
        <f t="shared" si="19"/>
        <v>-12.643547586382464</v>
      </c>
      <c r="J163">
        <f t="shared" si="20"/>
        <v>5.6747925260096128</v>
      </c>
    </row>
    <row r="164" spans="1:10" x14ac:dyDescent="0.25">
      <c r="A164">
        <v>164</v>
      </c>
      <c r="B164">
        <v>1190</v>
      </c>
      <c r="C164">
        <v>9.6810700000000001</v>
      </c>
      <c r="D164">
        <f t="shared" si="14"/>
        <v>9.68107E-2</v>
      </c>
      <c r="E164">
        <f t="shared" si="15"/>
        <v>4.213123712742961</v>
      </c>
      <c r="F164">
        <f t="shared" si="16"/>
        <v>1.0420168067226891</v>
      </c>
      <c r="G164">
        <f t="shared" si="17"/>
        <v>17.750411418877032</v>
      </c>
      <c r="H164">
        <f t="shared" si="18"/>
        <v>-1287.3472439028722</v>
      </c>
      <c r="I164">
        <f t="shared" si="19"/>
        <v>-12.572564612224152</v>
      </c>
      <c r="J164">
        <f t="shared" si="20"/>
        <v>5.6814925084558565</v>
      </c>
    </row>
    <row r="165" spans="1:10" x14ac:dyDescent="0.25">
      <c r="A165">
        <v>165</v>
      </c>
      <c r="B165">
        <v>1185</v>
      </c>
      <c r="C165">
        <v>11.310778000000001</v>
      </c>
      <c r="D165">
        <f t="shared" si="14"/>
        <v>0.11310778</v>
      </c>
      <c r="E165">
        <f t="shared" si="15"/>
        <v>3.4771162951678849</v>
      </c>
      <c r="F165">
        <f t="shared" si="16"/>
        <v>1.0464135021097047</v>
      </c>
      <c r="G165">
        <f t="shared" si="17"/>
        <v>12.090337730122037</v>
      </c>
      <c r="H165">
        <f t="shared" si="18"/>
        <v>2490.6063628531756</v>
      </c>
      <c r="I165">
        <f t="shared" si="19"/>
        <v>-12.500982625625685</v>
      </c>
      <c r="J165">
        <f t="shared" si="20"/>
        <v>5.6882490308383558</v>
      </c>
    </row>
    <row r="166" spans="1:10" x14ac:dyDescent="0.25">
      <c r="A166">
        <v>166</v>
      </c>
      <c r="B166">
        <v>1180</v>
      </c>
      <c r="C166">
        <v>8.670947</v>
      </c>
      <c r="D166">
        <f t="shared" si="14"/>
        <v>8.6709469999999997E-2</v>
      </c>
      <c r="E166">
        <f t="shared" si="15"/>
        <v>4.8097375764589554</v>
      </c>
      <c r="F166">
        <f t="shared" si="16"/>
        <v>1.0508474576271187</v>
      </c>
      <c r="G166">
        <f t="shared" si="17"/>
        <v>23.133575554401265</v>
      </c>
      <c r="H166">
        <f t="shared" si="18"/>
        <v>176.99647001050351</v>
      </c>
      <c r="I166">
        <f t="shared" si="19"/>
        <v>-12.428794012022149</v>
      </c>
      <c r="J166">
        <f t="shared" si="20"/>
        <v>5.6950628118851121</v>
      </c>
    </row>
    <row r="167" spans="1:10" x14ac:dyDescent="0.25">
      <c r="A167">
        <v>167</v>
      </c>
      <c r="B167">
        <v>1175</v>
      </c>
      <c r="C167">
        <v>8.5490860000000009</v>
      </c>
      <c r="D167">
        <f t="shared" si="14"/>
        <v>8.5490860000000002E-2</v>
      </c>
      <c r="E167">
        <f t="shared" si="15"/>
        <v>4.8913238628289601</v>
      </c>
      <c r="F167">
        <f t="shared" si="16"/>
        <v>1.0553191489361702</v>
      </c>
      <c r="G167">
        <f t="shared" si="17"/>
        <v>23.925049131080019</v>
      </c>
      <c r="H167">
        <f t="shared" si="18"/>
        <v>3414.3615737863902</v>
      </c>
      <c r="I167">
        <f t="shared" si="19"/>
        <v>-12.355991027239007</v>
      </c>
      <c r="J167">
        <f t="shared" si="20"/>
        <v>5.7019345825577989</v>
      </c>
    </row>
    <row r="168" spans="1:10" x14ac:dyDescent="0.25">
      <c r="A168">
        <v>168</v>
      </c>
      <c r="B168">
        <v>1170</v>
      </c>
      <c r="C168">
        <v>6.9096099999999998</v>
      </c>
      <c r="D168">
        <f t="shared" si="14"/>
        <v>6.9096099999999994E-2</v>
      </c>
      <c r="E168">
        <f t="shared" si="15"/>
        <v>6.2708464807363233</v>
      </c>
      <c r="F168">
        <f t="shared" si="16"/>
        <v>1.0598290598290598</v>
      </c>
      <c r="G168">
        <f t="shared" si="17"/>
        <v>39.323515584963133</v>
      </c>
      <c r="H168">
        <f t="shared" si="18"/>
        <v>-2023.7759413538736</v>
      </c>
      <c r="I168">
        <f t="shared" si="19"/>
        <v>-12.282565794722672</v>
      </c>
      <c r="J168">
        <f t="shared" si="20"/>
        <v>5.7088650863131587</v>
      </c>
    </row>
    <row r="169" spans="1:10" x14ac:dyDescent="0.25">
      <c r="A169">
        <v>169</v>
      </c>
      <c r="B169">
        <v>1165</v>
      </c>
      <c r="C169">
        <v>7.7528589999999999</v>
      </c>
      <c r="D169">
        <f t="shared" si="14"/>
        <v>7.7528589999999994E-2</v>
      </c>
      <c r="E169">
        <f t="shared" si="15"/>
        <v>5.4879980550877301</v>
      </c>
      <c r="F169">
        <f t="shared" si="16"/>
        <v>1.0643776824034334</v>
      </c>
      <c r="G169">
        <f t="shared" si="17"/>
        <v>30.118122652646708</v>
      </c>
      <c r="H169">
        <f t="shared" si="18"/>
        <v>-2175.511471171259</v>
      </c>
      <c r="I169">
        <f t="shared" si="19"/>
        <v>-12.208510302699764</v>
      </c>
      <c r="J169">
        <f t="shared" si="20"/>
        <v>5.7158550793711393</v>
      </c>
    </row>
    <row r="170" spans="1:10" x14ac:dyDescent="0.25">
      <c r="A170">
        <v>170</v>
      </c>
      <c r="B170">
        <v>1160</v>
      </c>
      <c r="C170">
        <v>9.1886259999999993</v>
      </c>
      <c r="D170">
        <f t="shared" si="14"/>
        <v>9.1886259999999997E-2</v>
      </c>
      <c r="E170">
        <f t="shared" si="15"/>
        <v>4.4874531011317016</v>
      </c>
      <c r="F170">
        <f t="shared" si="16"/>
        <v>1.0689655172413792</v>
      </c>
      <c r="G170">
        <f t="shared" si="17"/>
        <v>20.137235334856527</v>
      </c>
      <c r="H170">
        <f t="shared" si="18"/>
        <v>-720.31765686959227</v>
      </c>
      <c r="I170">
        <f t="shared" si="19"/>
        <v>-12.133816401262862</v>
      </c>
      <c r="J170">
        <f t="shared" si="20"/>
        <v>5.7229053309899651</v>
      </c>
    </row>
    <row r="171" spans="1:10" x14ac:dyDescent="0.25">
      <c r="A171">
        <v>171</v>
      </c>
      <c r="B171">
        <v>1155</v>
      </c>
      <c r="C171">
        <v>9.9014769999999999</v>
      </c>
      <c r="D171">
        <f t="shared" si="14"/>
        <v>9.9014770000000002E-2</v>
      </c>
      <c r="E171">
        <f t="shared" si="15"/>
        <v>4.0992590533622044</v>
      </c>
      <c r="F171">
        <f t="shared" si="16"/>
        <v>1.0735930735930737</v>
      </c>
      <c r="G171">
        <f t="shared" si="17"/>
        <v>16.803924786571997</v>
      </c>
      <c r="H171">
        <f t="shared" si="18"/>
        <v>-205.62172647270705</v>
      </c>
      <c r="I171">
        <f t="shared" si="19"/>
        <v>-12.05847579938062</v>
      </c>
      <c r="J171">
        <f t="shared" si="20"/>
        <v>5.7300166237483472</v>
      </c>
    </row>
    <row r="172" spans="1:10" x14ac:dyDescent="0.25">
      <c r="A172">
        <v>172</v>
      </c>
      <c r="B172">
        <v>1150</v>
      </c>
      <c r="C172">
        <v>10.142491</v>
      </c>
      <c r="D172">
        <f t="shared" si="14"/>
        <v>0.10142490999999999</v>
      </c>
      <c r="E172">
        <f t="shared" si="15"/>
        <v>3.9804678770161499</v>
      </c>
      <c r="F172">
        <f t="shared" si="16"/>
        <v>1.0782608695652174</v>
      </c>
      <c r="G172">
        <f t="shared" si="17"/>
        <v>15.844124519957456</v>
      </c>
      <c r="H172">
        <f t="shared" si="18"/>
        <v>986.16440718024421</v>
      </c>
      <c r="I172">
        <f t="shared" si="19"/>
        <v>-11.982480061829836</v>
      </c>
      <c r="J172">
        <f t="shared" si="20"/>
        <v>5.7371897538350636</v>
      </c>
    </row>
    <row r="173" spans="1:10" x14ac:dyDescent="0.25">
      <c r="A173">
        <v>173</v>
      </c>
      <c r="B173">
        <v>1145</v>
      </c>
      <c r="C173">
        <v>9.1229189999999996</v>
      </c>
      <c r="D173">
        <f t="shared" si="14"/>
        <v>9.1229190000000002E-2</v>
      </c>
      <c r="E173">
        <f t="shared" si="15"/>
        <v>4.5263165501527318</v>
      </c>
      <c r="F173">
        <f t="shared" si="16"/>
        <v>1.0829694323144106</v>
      </c>
      <c r="G173">
        <f t="shared" si="17"/>
        <v>20.487541512186528</v>
      </c>
      <c r="H173">
        <f t="shared" si="18"/>
        <v>-15.807360174151796</v>
      </c>
      <c r="I173">
        <f t="shared" si="19"/>
        <v>-11.905820606047168</v>
      </c>
      <c r="J173">
        <f t="shared" si="20"/>
        <v>5.7444255313461179</v>
      </c>
    </row>
    <row r="174" spans="1:10" x14ac:dyDescent="0.25">
      <c r="A174">
        <v>174</v>
      </c>
      <c r="B174">
        <v>1140</v>
      </c>
      <c r="C174">
        <v>9.1368749999999999</v>
      </c>
      <c r="D174">
        <f t="shared" si="14"/>
        <v>9.1368749999999999E-2</v>
      </c>
      <c r="E174">
        <f t="shared" si="15"/>
        <v>4.5180149037639374</v>
      </c>
      <c r="F174">
        <f t="shared" si="16"/>
        <v>1.0877192982456141</v>
      </c>
      <c r="G174">
        <f t="shared" si="17"/>
        <v>20.412458670633061</v>
      </c>
      <c r="H174">
        <f t="shared" si="18"/>
        <v>-1055.7124192610336</v>
      </c>
      <c r="I174">
        <f t="shared" si="19"/>
        <v>-11.828488698897985</v>
      </c>
      <c r="J174">
        <f t="shared" si="20"/>
        <v>5.7517247805897247</v>
      </c>
    </row>
    <row r="175" spans="1:10" x14ac:dyDescent="0.25">
      <c r="A175">
        <v>175</v>
      </c>
      <c r="B175">
        <v>1135</v>
      </c>
      <c r="C175">
        <v>10.273217000000001</v>
      </c>
      <c r="D175">
        <f t="shared" si="14"/>
        <v>0.10273217000000001</v>
      </c>
      <c r="E175">
        <f t="shared" si="15"/>
        <v>3.9183906986142159</v>
      </c>
      <c r="F175">
        <f t="shared" si="16"/>
        <v>1.0925110132158591</v>
      </c>
      <c r="G175">
        <f t="shared" si="17"/>
        <v>15.353785666986402</v>
      </c>
      <c r="H175">
        <f t="shared" si="18"/>
        <v>504.63615397361036</v>
      </c>
      <c r="I175">
        <f t="shared" si="19"/>
        <v>-11.750475453359822</v>
      </c>
      <c r="J175">
        <f t="shared" si="20"/>
        <v>5.7590883403993551</v>
      </c>
    </row>
    <row r="176" spans="1:10" x14ac:dyDescent="0.25">
      <c r="A176">
        <v>176</v>
      </c>
      <c r="B176">
        <v>1130</v>
      </c>
      <c r="C176">
        <v>9.6714640000000003</v>
      </c>
      <c r="D176">
        <f t="shared" si="14"/>
        <v>9.6714640000000004E-2</v>
      </c>
      <c r="E176">
        <f t="shared" si="15"/>
        <v>4.2182054422698032</v>
      </c>
      <c r="F176">
        <f t="shared" si="16"/>
        <v>1.0973451327433628</v>
      </c>
      <c r="G176">
        <f t="shared" si="17"/>
        <v>17.793257153194585</v>
      </c>
      <c r="H176">
        <f t="shared" si="18"/>
        <v>-111.98785101029387</v>
      </c>
      <c r="I176">
        <f t="shared" si="19"/>
        <v>-11.671771825117787</v>
      </c>
      <c r="J176">
        <f t="shared" si="20"/>
        <v>5.7665170644550878</v>
      </c>
    </row>
    <row r="177" spans="1:10" x14ac:dyDescent="0.25">
      <c r="A177">
        <v>177</v>
      </c>
      <c r="B177">
        <v>1125</v>
      </c>
      <c r="C177">
        <v>9.7962779999999992</v>
      </c>
      <c r="D177">
        <f t="shared" si="14"/>
        <v>9.7962779999999985E-2</v>
      </c>
      <c r="E177">
        <f t="shared" si="15"/>
        <v>4.1529606768270995</v>
      </c>
      <c r="F177">
        <f t="shared" si="16"/>
        <v>1.1022222222222222</v>
      </c>
      <c r="G177">
        <f t="shared" si="17"/>
        <v>17.2470823832722</v>
      </c>
      <c r="H177">
        <f t="shared" si="18"/>
        <v>318.70105096896134</v>
      </c>
      <c r="I177">
        <f t="shared" si="19"/>
        <v>-11.592368609069148</v>
      </c>
      <c r="J177">
        <f t="shared" si="20"/>
        <v>5.7740118216135388</v>
      </c>
    </row>
    <row r="178" spans="1:10" x14ac:dyDescent="0.25">
      <c r="A178">
        <v>178</v>
      </c>
      <c r="B178">
        <v>1120</v>
      </c>
      <c r="C178">
        <v>9.4510729999999992</v>
      </c>
      <c r="D178">
        <f t="shared" si="14"/>
        <v>9.4510729999999987E-2</v>
      </c>
      <c r="E178">
        <f t="shared" si="15"/>
        <v>4.3376599571558332</v>
      </c>
      <c r="F178">
        <f t="shared" si="16"/>
        <v>1.1071428571428572</v>
      </c>
      <c r="G178">
        <f t="shared" si="17"/>
        <v>18.815293903913144</v>
      </c>
      <c r="H178">
        <f t="shared" si="18"/>
        <v>-815.43413735610011</v>
      </c>
      <c r="I178">
        <f t="shared" si="19"/>
        <v>-11.512256435734365</v>
      </c>
      <c r="J178">
        <f t="shared" si="20"/>
        <v>5.7815734962466188</v>
      </c>
    </row>
    <row r="179" spans="1:10" x14ac:dyDescent="0.25">
      <c r="A179">
        <v>179</v>
      </c>
      <c r="B179">
        <v>1115</v>
      </c>
      <c r="C179">
        <v>10.437148000000001</v>
      </c>
      <c r="D179">
        <f t="shared" si="14"/>
        <v>0.10437148</v>
      </c>
      <c r="E179">
        <f t="shared" si="15"/>
        <v>3.8427664618600335</v>
      </c>
      <c r="F179">
        <f t="shared" si="16"/>
        <v>1.1121076233183858</v>
      </c>
      <c r="G179">
        <f t="shared" si="17"/>
        <v>14.76685408039628</v>
      </c>
      <c r="H179">
        <f t="shared" si="18"/>
        <v>141.15980940448583</v>
      </c>
      <c r="I179">
        <f t="shared" si="19"/>
        <v>-11.431425767571465</v>
      </c>
      <c r="J179">
        <f t="shared" si="20"/>
        <v>5.7892029885894125</v>
      </c>
    </row>
    <row r="180" spans="1:10" x14ac:dyDescent="0.25">
      <c r="A180">
        <v>180</v>
      </c>
      <c r="B180">
        <v>1110</v>
      </c>
      <c r="C180">
        <v>10.240663</v>
      </c>
      <c r="D180">
        <f t="shared" si="14"/>
        <v>0.10240663</v>
      </c>
      <c r="E180">
        <f t="shared" si="15"/>
        <v>3.9336996924318131</v>
      </c>
      <c r="F180">
        <f t="shared" si="16"/>
        <v>1.117117117117117</v>
      </c>
      <c r="G180">
        <f t="shared" si="17"/>
        <v>15.473993270238141</v>
      </c>
      <c r="H180">
        <f t="shared" si="18"/>
        <v>424.6568506901375</v>
      </c>
      <c r="I180">
        <f t="shared" si="19"/>
        <v>-11.349866895190885</v>
      </c>
      <c r="J180">
        <f t="shared" si="20"/>
        <v>5.7969012150974564</v>
      </c>
    </row>
    <row r="181" spans="1:10" x14ac:dyDescent="0.25">
      <c r="A181">
        <v>181</v>
      </c>
      <c r="B181">
        <v>1105</v>
      </c>
      <c r="C181">
        <v>9.7103719999999996</v>
      </c>
      <c r="D181">
        <f t="shared" si="14"/>
        <v>9.7103719999999991E-2</v>
      </c>
      <c r="E181">
        <f t="shared" si="15"/>
        <v>4.1976851784763678</v>
      </c>
      <c r="F181">
        <f t="shared" si="16"/>
        <v>1.1221719457013575</v>
      </c>
      <c r="G181">
        <f t="shared" si="17"/>
        <v>17.620560857600175</v>
      </c>
      <c r="H181">
        <f t="shared" si="18"/>
        <v>2379.9324909445586</v>
      </c>
      <c r="I181">
        <f t="shared" si="19"/>
        <v>-11.267569933467492</v>
      </c>
      <c r="J181">
        <f t="shared" si="20"/>
        <v>5.8046691088137177</v>
      </c>
    </row>
    <row r="182" spans="1:10" x14ac:dyDescent="0.25">
      <c r="A182">
        <v>182</v>
      </c>
      <c r="B182">
        <v>1100</v>
      </c>
      <c r="C182">
        <v>7.7926330000000004</v>
      </c>
      <c r="D182">
        <f t="shared" si="14"/>
        <v>7.7926330000000002E-2</v>
      </c>
      <c r="E182">
        <f t="shared" si="15"/>
        <v>5.4552797039669958</v>
      </c>
      <c r="F182">
        <f t="shared" si="16"/>
        <v>1.1272727272727272</v>
      </c>
      <c r="G182">
        <f t="shared" si="17"/>
        <v>29.760076648514232</v>
      </c>
      <c r="H182">
        <f t="shared" si="18"/>
        <v>1387.5818184489178</v>
      </c>
      <c r="I182">
        <f t="shared" si="19"/>
        <v>-11.184524817546613</v>
      </c>
      <c r="J182">
        <f t="shared" si="20"/>
        <v>5.8125076197455812</v>
      </c>
    </row>
    <row r="183" spans="1:10" x14ac:dyDescent="0.25">
      <c r="A183">
        <v>183</v>
      </c>
      <c r="B183">
        <v>1095</v>
      </c>
      <c r="C183">
        <v>7.1030550000000003</v>
      </c>
      <c r="D183">
        <f t="shared" si="14"/>
        <v>7.1030549999999998E-2</v>
      </c>
      <c r="E183">
        <f t="shared" si="15"/>
        <v>6.0747399466377674</v>
      </c>
      <c r="F183">
        <f t="shared" si="16"/>
        <v>1.1324200913242009</v>
      </c>
      <c r="G183">
        <f t="shared" si="17"/>
        <v>36.902465419276623</v>
      </c>
      <c r="H183">
        <f t="shared" si="18"/>
        <v>-3504.4152680309398</v>
      </c>
      <c r="I183">
        <f t="shared" si="19"/>
        <v>-11.100721298740613</v>
      </c>
      <c r="J183">
        <f t="shared" si="20"/>
        <v>5.8204177152521659</v>
      </c>
    </row>
    <row r="184" spans="1:10" x14ac:dyDescent="0.25">
      <c r="A184">
        <v>184</v>
      </c>
      <c r="B184">
        <v>1090</v>
      </c>
      <c r="C184">
        <v>9.4754470000000008</v>
      </c>
      <c r="D184">
        <f t="shared" si="14"/>
        <v>9.4754470000000007E-2</v>
      </c>
      <c r="E184">
        <f t="shared" si="15"/>
        <v>4.3241731476360998</v>
      </c>
      <c r="F184">
        <f t="shared" si="16"/>
        <v>1.1376146788990826</v>
      </c>
      <c r="G184">
        <f t="shared" si="17"/>
        <v>18.698473410737094</v>
      </c>
      <c r="H184">
        <f t="shared" si="18"/>
        <v>-1234.5082039854926</v>
      </c>
      <c r="I184">
        <f t="shared" si="19"/>
        <v>-11.016148940312537</v>
      </c>
      <c r="J184">
        <f t="shared" si="20"/>
        <v>5.8284003804422966</v>
      </c>
    </row>
    <row r="185" spans="1:10" x14ac:dyDescent="0.25">
      <c r="A185">
        <v>185</v>
      </c>
      <c r="B185">
        <v>1085</v>
      </c>
      <c r="C185">
        <v>11.260361</v>
      </c>
      <c r="D185">
        <f t="shared" si="14"/>
        <v>0.11260360999999999</v>
      </c>
      <c r="E185">
        <f t="shared" si="15"/>
        <v>3.4966567811859326</v>
      </c>
      <c r="F185">
        <f t="shared" si="16"/>
        <v>1.1428571428571428</v>
      </c>
      <c r="G185">
        <f t="shared" si="17"/>
        <v>12.226608645413567</v>
      </c>
      <c r="H185">
        <f t="shared" si="18"/>
        <v>1087.9356983738353</v>
      </c>
      <c r="I185">
        <f t="shared" si="19"/>
        <v>-10.930797113143193</v>
      </c>
      <c r="J185">
        <f t="shared" si="20"/>
        <v>5.8364566185834885</v>
      </c>
    </row>
    <row r="186" spans="1:10" x14ac:dyDescent="0.25">
      <c r="A186">
        <v>186</v>
      </c>
      <c r="B186">
        <v>1080</v>
      </c>
      <c r="C186">
        <v>9.6293170000000003</v>
      </c>
      <c r="D186">
        <f t="shared" si="14"/>
        <v>9.6293169999999997E-2</v>
      </c>
      <c r="E186">
        <f t="shared" si="15"/>
        <v>4.2406228530468404</v>
      </c>
      <c r="F186">
        <f t="shared" si="16"/>
        <v>1.1481481481481481</v>
      </c>
      <c r="G186">
        <f t="shared" si="17"/>
        <v>17.982882181783125</v>
      </c>
      <c r="H186">
        <f t="shared" si="18"/>
        <v>-525.69204216926653</v>
      </c>
      <c r="I186">
        <f t="shared" si="19"/>
        <v>-10.844654991277832</v>
      </c>
      <c r="J186">
        <f t="shared" si="20"/>
        <v>5.8445874515222833</v>
      </c>
    </row>
    <row r="187" spans="1:10" x14ac:dyDescent="0.25">
      <c r="A187">
        <v>187</v>
      </c>
      <c r="B187">
        <v>1075</v>
      </c>
      <c r="C187">
        <v>10.322106</v>
      </c>
      <c r="D187">
        <f t="shared" ref="D187:D250" si="21">C187/100</f>
        <v>0.10322106</v>
      </c>
      <c r="E187">
        <f t="shared" ref="E187:E250" si="22">((1-D187)^2)/(2*D187)</f>
        <v>3.8955832619211797</v>
      </c>
      <c r="F187">
        <f t="shared" ref="F187:F250" si="23">1240/B187</f>
        <v>1.1534883720930234</v>
      </c>
      <c r="G187">
        <f t="shared" ref="G187:G250" si="24">(E187)^2</f>
        <v>15.175568950560459</v>
      </c>
      <c r="H187">
        <f t="shared" ref="H187:H250" si="25">(G188-G187)/(F188-F187)</f>
        <v>-628.29841251739094</v>
      </c>
      <c r="I187">
        <f t="shared" ref="I187:I250" si="26">$R$4*F187+$R$5</f>
        <v>-10.757711547348606</v>
      </c>
      <c r="J187">
        <f t="shared" ref="J187:J250" si="27">$O$10*F187+$O$11</f>
        <v>5.8527939201163237</v>
      </c>
    </row>
    <row r="188" spans="1:10" x14ac:dyDescent="0.25">
      <c r="A188">
        <v>188</v>
      </c>
      <c r="B188">
        <v>1070</v>
      </c>
      <c r="C188">
        <v>11.424967000000001</v>
      </c>
      <c r="D188">
        <f t="shared" si="21"/>
        <v>0.11424967000000001</v>
      </c>
      <c r="E188">
        <f t="shared" si="22"/>
        <v>3.4335050906278721</v>
      </c>
      <c r="F188">
        <f t="shared" si="23"/>
        <v>1.1588785046728971</v>
      </c>
      <c r="G188">
        <f t="shared" si="24"/>
        <v>11.788957207367512</v>
      </c>
      <c r="H188">
        <f t="shared" si="25"/>
        <v>-133.86946419568451</v>
      </c>
      <c r="I188">
        <f t="shared" si="26"/>
        <v>-10.669955547868646</v>
      </c>
      <c r="J188">
        <f t="shared" si="27"/>
        <v>5.8610770846785325</v>
      </c>
    </row>
    <row r="189" spans="1:10" x14ac:dyDescent="0.25">
      <c r="A189">
        <v>189</v>
      </c>
      <c r="B189">
        <v>1065</v>
      </c>
      <c r="C189">
        <v>11.717389000000001</v>
      </c>
      <c r="D189">
        <f t="shared" si="21"/>
        <v>0.11717389</v>
      </c>
      <c r="E189">
        <f t="shared" si="22"/>
        <v>3.3257491942007391</v>
      </c>
      <c r="F189">
        <f t="shared" si="23"/>
        <v>1.164319248826291</v>
      </c>
      <c r="G189">
        <f t="shared" si="24"/>
        <v>11.060607702726866</v>
      </c>
      <c r="H189">
        <f t="shared" si="25"/>
        <v>29.529226111525531</v>
      </c>
      <c r="I189">
        <f t="shared" si="26"/>
        <v>-10.581375548393567</v>
      </c>
      <c r="J189">
        <f t="shared" si="27"/>
        <v>5.8694380254338139</v>
      </c>
    </row>
    <row r="190" spans="1:10" x14ac:dyDescent="0.25">
      <c r="A190">
        <v>190</v>
      </c>
      <c r="B190">
        <v>1060</v>
      </c>
      <c r="C190">
        <v>11.650145999999999</v>
      </c>
      <c r="D190">
        <f t="shared" si="21"/>
        <v>0.11650146</v>
      </c>
      <c r="E190">
        <f t="shared" si="22"/>
        <v>3.3500424380180793</v>
      </c>
      <c r="F190">
        <f t="shared" si="23"/>
        <v>1.1698113207547169</v>
      </c>
      <c r="G190">
        <f t="shared" si="24"/>
        <v>11.222784336522118</v>
      </c>
      <c r="H190">
        <f t="shared" si="25"/>
        <v>699.489480007118</v>
      </c>
      <c r="I190">
        <f t="shared" si="26"/>
        <v>-10.491959888546077</v>
      </c>
      <c r="J190">
        <f t="shared" si="27"/>
        <v>5.8778778429886724</v>
      </c>
    </row>
    <row r="191" spans="1:10" x14ac:dyDescent="0.25">
      <c r="A191">
        <v>191</v>
      </c>
      <c r="B191">
        <v>1055</v>
      </c>
      <c r="C191">
        <v>10.342831</v>
      </c>
      <c r="D191">
        <f t="shared" si="21"/>
        <v>0.10342831000000001</v>
      </c>
      <c r="E191">
        <f t="shared" si="22"/>
        <v>3.8859805178555855</v>
      </c>
      <c r="F191">
        <f t="shared" si="23"/>
        <v>1.1753554502369667</v>
      </c>
      <c r="G191">
        <f t="shared" si="24"/>
        <v>15.100844585153165</v>
      </c>
      <c r="H191">
        <f t="shared" si="25"/>
        <v>-228.66520938314071</v>
      </c>
      <c r="I191">
        <f t="shared" si="26"/>
        <v>-10.40169668689909</v>
      </c>
      <c r="J191">
        <f t="shared" si="27"/>
        <v>5.886397658814194</v>
      </c>
    </row>
    <row r="192" spans="1:10" x14ac:dyDescent="0.25">
      <c r="A192">
        <v>192</v>
      </c>
      <c r="B192">
        <v>1050</v>
      </c>
      <c r="C192">
        <v>10.720269</v>
      </c>
      <c r="D192">
        <f t="shared" si="21"/>
        <v>0.10720269</v>
      </c>
      <c r="E192">
        <f t="shared" si="22"/>
        <v>3.7176634128454986</v>
      </c>
      <c r="F192">
        <f t="shared" si="23"/>
        <v>1.180952380952381</v>
      </c>
      <c r="G192">
        <f t="shared" si="24"/>
        <v>13.821021251210039</v>
      </c>
      <c r="H192">
        <f t="shared" si="25"/>
        <v>184.06648221829207</v>
      </c>
      <c r="I192">
        <f t="shared" si="26"/>
        <v>-10.310573835712603</v>
      </c>
      <c r="J192">
        <f t="shared" si="27"/>
        <v>5.894998615742816</v>
      </c>
    </row>
    <row r="193" spans="1:10" x14ac:dyDescent="0.25">
      <c r="A193">
        <v>193</v>
      </c>
      <c r="B193">
        <v>1045</v>
      </c>
      <c r="C193">
        <v>10.410254</v>
      </c>
      <c r="D193">
        <f t="shared" si="21"/>
        <v>0.10410254000000001</v>
      </c>
      <c r="E193">
        <f t="shared" si="22"/>
        <v>3.855008047039254</v>
      </c>
      <c r="F193">
        <f t="shared" si="23"/>
        <v>1.1866028708133971</v>
      </c>
      <c r="G193">
        <f t="shared" si="24"/>
        <v>14.861087042737404</v>
      </c>
      <c r="H193">
        <f t="shared" si="25"/>
        <v>1517.4138297727138</v>
      </c>
      <c r="I193">
        <f t="shared" si="26"/>
        <v>-10.21857899551955</v>
      </c>
      <c r="J193">
        <f t="shared" si="27"/>
        <v>5.9036818784793663</v>
      </c>
    </row>
    <row r="194" spans="1:10" x14ac:dyDescent="0.25">
      <c r="A194">
        <v>194</v>
      </c>
      <c r="B194">
        <v>1040</v>
      </c>
      <c r="C194">
        <v>8.6111199999999997</v>
      </c>
      <c r="D194">
        <f t="shared" si="21"/>
        <v>8.6111199999999999E-2</v>
      </c>
      <c r="E194">
        <f t="shared" si="22"/>
        <v>4.8495012191529101</v>
      </c>
      <c r="F194">
        <f t="shared" si="23"/>
        <v>1.1923076923076923</v>
      </c>
      <c r="G194">
        <f t="shared" si="24"/>
        <v>23.51766207456556</v>
      </c>
      <c r="H194">
        <f t="shared" si="25"/>
        <v>-1405.6952776565975</v>
      </c>
      <c r="I194">
        <f t="shared" si="26"/>
        <v>-10.12569958955541</v>
      </c>
      <c r="J194">
        <f t="shared" si="27"/>
        <v>5.9124486341268456</v>
      </c>
    </row>
    <row r="195" spans="1:10" x14ac:dyDescent="0.25">
      <c r="A195">
        <v>195</v>
      </c>
      <c r="B195">
        <v>1035</v>
      </c>
      <c r="C195">
        <v>10.254989</v>
      </c>
      <c r="D195">
        <f t="shared" si="21"/>
        <v>0.10254989</v>
      </c>
      <c r="E195">
        <f t="shared" si="22"/>
        <v>3.9269505795618698</v>
      </c>
      <c r="F195">
        <f t="shared" si="23"/>
        <v>1.1980676328502415</v>
      </c>
      <c r="G195">
        <f t="shared" si="24"/>
        <v>15.420940854321305</v>
      </c>
      <c r="H195">
        <f t="shared" si="25"/>
        <v>121.80623248094713</v>
      </c>
      <c r="I195">
        <f t="shared" si="26"/>
        <v>-10.0319227980264</v>
      </c>
      <c r="J195">
        <f t="shared" si="27"/>
        <v>5.9213000927274413</v>
      </c>
    </row>
    <row r="196" spans="1:10" x14ac:dyDescent="0.25">
      <c r="A196">
        <v>196</v>
      </c>
      <c r="B196">
        <v>1030</v>
      </c>
      <c r="C196">
        <v>10.068887999999999</v>
      </c>
      <c r="D196">
        <f t="shared" si="21"/>
        <v>0.10068887999999999</v>
      </c>
      <c r="E196">
        <f t="shared" si="22"/>
        <v>4.01613609445082</v>
      </c>
      <c r="F196">
        <f t="shared" si="23"/>
        <v>1.203883495145631</v>
      </c>
      <c r="G196">
        <f t="shared" si="24"/>
        <v>16.129349129150686</v>
      </c>
      <c r="H196">
        <f t="shared" si="25"/>
        <v>-263.87809916930212</v>
      </c>
      <c r="I196">
        <f t="shared" si="26"/>
        <v>-9.9372355522107014</v>
      </c>
      <c r="J196">
        <f t="shared" si="27"/>
        <v>5.930237487819304</v>
      </c>
    </row>
    <row r="197" spans="1:10" x14ac:dyDescent="0.25">
      <c r="A197">
        <v>197</v>
      </c>
      <c r="B197">
        <v>1025</v>
      </c>
      <c r="C197">
        <v>10.491239999999999</v>
      </c>
      <c r="D197">
        <f t="shared" si="21"/>
        <v>0.10491239999999999</v>
      </c>
      <c r="E197">
        <f t="shared" si="22"/>
        <v>3.8183370682291136</v>
      </c>
      <c r="F197">
        <f t="shared" si="23"/>
        <v>1.2097560975609756</v>
      </c>
      <c r="G197">
        <f t="shared" si="24"/>
        <v>14.579697966612502</v>
      </c>
      <c r="H197">
        <f t="shared" si="25"/>
        <v>16.480962857733882</v>
      </c>
      <c r="I197">
        <f t="shared" si="26"/>
        <v>-9.8416245283870403</v>
      </c>
      <c r="J197">
        <f t="shared" si="27"/>
        <v>5.9392620770096238</v>
      </c>
    </row>
    <row r="198" spans="1:10" x14ac:dyDescent="0.25">
      <c r="A198">
        <v>198</v>
      </c>
      <c r="B198">
        <v>1020</v>
      </c>
      <c r="C198">
        <v>10.462878999999999</v>
      </c>
      <c r="D198">
        <f t="shared" si="21"/>
        <v>0.10462878999999999</v>
      </c>
      <c r="E198">
        <f t="shared" si="22"/>
        <v>3.8311138057549177</v>
      </c>
      <c r="F198">
        <f t="shared" si="23"/>
        <v>1.2156862745098038</v>
      </c>
      <c r="G198">
        <f t="shared" si="24"/>
        <v>14.677432992645929</v>
      </c>
      <c r="H198">
        <f t="shared" si="25"/>
        <v>413.65207928216506</v>
      </c>
      <c r="I198">
        <f t="shared" si="26"/>
        <v>-9.7450761415847182</v>
      </c>
      <c r="J198">
        <f t="shared" si="27"/>
        <v>5.9483751425645552</v>
      </c>
    </row>
    <row r="199" spans="1:10" x14ac:dyDescent="0.25">
      <c r="A199">
        <v>199</v>
      </c>
      <c r="B199">
        <v>1015</v>
      </c>
      <c r="C199">
        <v>9.8179259999999999</v>
      </c>
      <c r="D199">
        <f t="shared" si="21"/>
        <v>9.8179260000000004E-2</v>
      </c>
      <c r="E199">
        <f t="shared" si="22"/>
        <v>4.1418149163792206</v>
      </c>
      <c r="F199">
        <f t="shared" si="23"/>
        <v>1.2216748768472907</v>
      </c>
      <c r="G199">
        <f t="shared" si="24"/>
        <v>17.154630801541412</v>
      </c>
      <c r="H199">
        <f t="shared" si="25"/>
        <v>-919.03792962192915</v>
      </c>
      <c r="I199">
        <f t="shared" si="26"/>
        <v>-9.6475765391488721</v>
      </c>
      <c r="J199">
        <f t="shared" si="27"/>
        <v>5.9575779920165797</v>
      </c>
    </row>
    <row r="200" spans="1:10" x14ac:dyDescent="0.25">
      <c r="A200">
        <v>200</v>
      </c>
      <c r="B200">
        <v>1010</v>
      </c>
      <c r="C200">
        <v>11.499945</v>
      </c>
      <c r="D200">
        <f t="shared" si="21"/>
        <v>0.11499945</v>
      </c>
      <c r="E200">
        <f t="shared" si="22"/>
        <v>3.4053466060068223</v>
      </c>
      <c r="F200">
        <f t="shared" si="23"/>
        <v>1.2277227722772277</v>
      </c>
      <c r="G200">
        <f t="shared" si="24"/>
        <v>11.596385507042184</v>
      </c>
      <c r="H200">
        <f t="shared" si="25"/>
        <v>-352.7635268543869</v>
      </c>
      <c r="I200">
        <f t="shared" si="26"/>
        <v>-9.549111594114656</v>
      </c>
      <c r="J200">
        <f t="shared" si="27"/>
        <v>5.9668719587899108</v>
      </c>
    </row>
    <row r="201" spans="1:10" x14ac:dyDescent="0.25">
      <c r="A201">
        <v>201</v>
      </c>
      <c r="B201">
        <v>1005</v>
      </c>
      <c r="C201">
        <v>12.467604</v>
      </c>
      <c r="D201">
        <f t="shared" si="21"/>
        <v>0.12467604</v>
      </c>
      <c r="E201">
        <f t="shared" si="22"/>
        <v>3.0727316770330595</v>
      </c>
      <c r="F201">
        <f t="shared" si="23"/>
        <v>1.2338308457711442</v>
      </c>
      <c r="G201">
        <f t="shared" si="24"/>
        <v>9.4416799590423981</v>
      </c>
      <c r="H201">
        <f t="shared" si="25"/>
        <v>314.18497896134767</v>
      </c>
      <c r="I201">
        <f t="shared" si="26"/>
        <v>-9.4496668983835832</v>
      </c>
      <c r="J201">
        <f t="shared" si="27"/>
        <v>5.9762584028445689</v>
      </c>
    </row>
    <row r="202" spans="1:10" x14ac:dyDescent="0.25">
      <c r="A202">
        <v>202</v>
      </c>
      <c r="B202">
        <v>1000</v>
      </c>
      <c r="C202">
        <v>11.586183</v>
      </c>
      <c r="D202">
        <f t="shared" si="21"/>
        <v>0.11586183</v>
      </c>
      <c r="E202">
        <f t="shared" si="22"/>
        <v>3.3734160061641907</v>
      </c>
      <c r="F202">
        <f t="shared" si="23"/>
        <v>1.24</v>
      </c>
      <c r="G202">
        <f t="shared" si="24"/>
        <v>11.37993555064476</v>
      </c>
      <c r="H202">
        <f t="shared" si="25"/>
        <v>23.302292929934467</v>
      </c>
      <c r="I202">
        <f t="shared" si="26"/>
        <v>-9.3492277556951962</v>
      </c>
      <c r="J202">
        <f t="shared" si="27"/>
        <v>5.9857387113397733</v>
      </c>
    </row>
    <row r="203" spans="1:10" x14ac:dyDescent="0.25">
      <c r="A203">
        <v>203</v>
      </c>
      <c r="B203">
        <v>995</v>
      </c>
      <c r="C203">
        <v>11.528098999999999</v>
      </c>
      <c r="D203">
        <f t="shared" si="21"/>
        <v>0.11528098999999999</v>
      </c>
      <c r="E203">
        <f t="shared" si="22"/>
        <v>3.3948690354558031</v>
      </c>
      <c r="F203">
        <f t="shared" si="23"/>
        <v>1.2462311557788945</v>
      </c>
      <c r="G203">
        <f t="shared" si="24"/>
        <v>11.525135767896614</v>
      </c>
      <c r="H203">
        <f t="shared" si="25"/>
        <v>-62.964781526710546</v>
      </c>
      <c r="I203">
        <f t="shared" si="26"/>
        <v>-9.2477791743868245</v>
      </c>
      <c r="J203">
        <f t="shared" si="27"/>
        <v>5.9953142993173412</v>
      </c>
    </row>
    <row r="204" spans="1:10" x14ac:dyDescent="0.25">
      <c r="A204">
        <v>204</v>
      </c>
      <c r="B204">
        <v>990</v>
      </c>
      <c r="C204">
        <v>11.688947000000001</v>
      </c>
      <c r="D204">
        <f t="shared" si="21"/>
        <v>0.11688947000000001</v>
      </c>
      <c r="E204">
        <f t="shared" si="22"/>
        <v>3.3359900091808128</v>
      </c>
      <c r="F204">
        <f t="shared" si="23"/>
        <v>1.2525252525252526</v>
      </c>
      <c r="G204">
        <f t="shared" si="24"/>
        <v>11.1288293413542</v>
      </c>
      <c r="H204">
        <f t="shared" si="25"/>
        <v>234.93942034218966</v>
      </c>
      <c r="I204">
        <f t="shared" si="26"/>
        <v>-9.1453058599339272</v>
      </c>
      <c r="J204">
        <f t="shared" si="27"/>
        <v>6.0049866104057941</v>
      </c>
    </row>
    <row r="205" spans="1:10" x14ac:dyDescent="0.25">
      <c r="A205">
        <v>205</v>
      </c>
      <c r="B205">
        <v>985</v>
      </c>
      <c r="C205">
        <v>11.117939</v>
      </c>
      <c r="D205">
        <f t="shared" si="21"/>
        <v>0.11117939</v>
      </c>
      <c r="E205">
        <f t="shared" si="22"/>
        <v>3.5528260982578344</v>
      </c>
      <c r="F205">
        <f t="shared" si="23"/>
        <v>1.2588832487309645</v>
      </c>
      <c r="G205">
        <f t="shared" si="24"/>
        <v>12.622573284461987</v>
      </c>
      <c r="H205">
        <f t="shared" si="25"/>
        <v>273.90026266704353</v>
      </c>
      <c r="I205">
        <f t="shared" si="26"/>
        <v>-9.0417922072632315</v>
      </c>
      <c r="J205">
        <f t="shared" si="27"/>
        <v>6.0147571175459067</v>
      </c>
    </row>
    <row r="206" spans="1:10" x14ac:dyDescent="0.25">
      <c r="A206">
        <v>206</v>
      </c>
      <c r="B206">
        <v>980</v>
      </c>
      <c r="C206">
        <v>10.549442000000001</v>
      </c>
      <c r="D206">
        <f t="shared" si="21"/>
        <v>0.10549442000000001</v>
      </c>
      <c r="E206">
        <f t="shared" si="22"/>
        <v>3.7923343843737727</v>
      </c>
      <c r="F206">
        <f t="shared" si="23"/>
        <v>1.2653061224489797</v>
      </c>
      <c r="G206">
        <f t="shared" si="24"/>
        <v>14.381800082903601</v>
      </c>
      <c r="H206">
        <f t="shared" si="25"/>
        <v>-89.848583369666258</v>
      </c>
      <c r="I206">
        <f t="shared" si="26"/>
        <v>-8.9372222928305902</v>
      </c>
      <c r="J206">
        <f t="shared" si="27"/>
        <v>6.0246273237384695</v>
      </c>
    </row>
    <row r="207" spans="1:10" x14ac:dyDescent="0.25">
      <c r="A207">
        <v>207</v>
      </c>
      <c r="B207">
        <v>975</v>
      </c>
      <c r="C207">
        <v>10.727226999999999</v>
      </c>
      <c r="D207">
        <f t="shared" si="21"/>
        <v>0.10727226999999999</v>
      </c>
      <c r="E207">
        <f t="shared" si="22"/>
        <v>3.7146729528094866</v>
      </c>
      <c r="F207">
        <f t="shared" si="23"/>
        <v>1.2717948717948717</v>
      </c>
      <c r="G207">
        <f t="shared" si="24"/>
        <v>13.798795146334351</v>
      </c>
      <c r="H207">
        <f t="shared" si="25"/>
        <v>-672.44903740500752</v>
      </c>
      <c r="I207">
        <f t="shared" si="26"/>
        <v>-8.8315798664550549</v>
      </c>
      <c r="J207">
        <f t="shared" si="27"/>
        <v>6.0345987628150581</v>
      </c>
    </row>
    <row r="208" spans="1:10" x14ac:dyDescent="0.25">
      <c r="A208">
        <v>208</v>
      </c>
      <c r="B208">
        <v>970</v>
      </c>
      <c r="C208">
        <v>12.494016999999999</v>
      </c>
      <c r="D208">
        <f t="shared" si="21"/>
        <v>0.12494016999999999</v>
      </c>
      <c r="E208">
        <f t="shared" si="22"/>
        <v>3.0643855618238272</v>
      </c>
      <c r="F208">
        <f t="shared" si="23"/>
        <v>1.2783505154639174</v>
      </c>
      <c r="G208">
        <f t="shared" si="24"/>
        <v>9.3904588715143333</v>
      </c>
      <c r="H208">
        <f t="shared" si="25"/>
        <v>-326.76754153675665</v>
      </c>
      <c r="I208">
        <f t="shared" si="26"/>
        <v>-8.7248483429003869</v>
      </c>
      <c r="J208">
        <f t="shared" si="27"/>
        <v>6.0446730002326419</v>
      </c>
    </row>
    <row r="209" spans="1:10" x14ac:dyDescent="0.25">
      <c r="A209">
        <v>209</v>
      </c>
      <c r="B209">
        <v>965</v>
      </c>
      <c r="C209">
        <v>13.815742999999999</v>
      </c>
      <c r="D209">
        <f t="shared" si="21"/>
        <v>0.13815743</v>
      </c>
      <c r="E209">
        <f t="shared" si="22"/>
        <v>2.6881385078754172</v>
      </c>
      <c r="F209">
        <f t="shared" si="23"/>
        <v>1.2849740932642486</v>
      </c>
      <c r="G209">
        <f t="shared" si="24"/>
        <v>7.2260886375226745</v>
      </c>
      <c r="H209">
        <f t="shared" si="25"/>
        <v>125.40599382471919</v>
      </c>
      <c r="I209">
        <f t="shared" si="26"/>
        <v>-8.6170107931948934</v>
      </c>
      <c r="J209">
        <f t="shared" si="27"/>
        <v>6.0548516338928966</v>
      </c>
    </row>
    <row r="210" spans="1:10" x14ac:dyDescent="0.25">
      <c r="A210">
        <v>210</v>
      </c>
      <c r="B210">
        <v>960</v>
      </c>
      <c r="C210">
        <v>13.249549999999999</v>
      </c>
      <c r="D210">
        <f t="shared" si="21"/>
        <v>0.13249549999999999</v>
      </c>
      <c r="E210">
        <f t="shared" si="22"/>
        <v>2.8399608195004737</v>
      </c>
      <c r="F210">
        <f t="shared" si="23"/>
        <v>1.2916666666666667</v>
      </c>
      <c r="G210">
        <f t="shared" si="24"/>
        <v>8.0653774562978029</v>
      </c>
      <c r="H210">
        <f t="shared" si="25"/>
        <v>889.77745754335547</v>
      </c>
      <c r="I210">
        <f t="shared" si="26"/>
        <v>-8.5080499356799635</v>
      </c>
      <c r="J210">
        <f t="shared" si="27"/>
        <v>6.065136294987111</v>
      </c>
    </row>
    <row r="211" spans="1:10" x14ac:dyDescent="0.25">
      <c r="A211">
        <v>211</v>
      </c>
      <c r="B211">
        <v>955</v>
      </c>
      <c r="C211">
        <v>10.639461000000001</v>
      </c>
      <c r="D211">
        <f t="shared" si="21"/>
        <v>0.10639461</v>
      </c>
      <c r="E211">
        <f t="shared" si="22"/>
        <v>3.7526834913772991</v>
      </c>
      <c r="F211">
        <f t="shared" si="23"/>
        <v>1.2984293193717278</v>
      </c>
      <c r="G211">
        <f t="shared" si="24"/>
        <v>14.082633386455715</v>
      </c>
      <c r="H211">
        <f t="shared" si="25"/>
        <v>-667.95769094048683</v>
      </c>
      <c r="I211">
        <f t="shared" si="26"/>
        <v>-8.3979481267774467</v>
      </c>
      <c r="J211">
        <f t="shared" si="27"/>
        <v>6.0755286488676532</v>
      </c>
    </row>
    <row r="212" spans="1:10" x14ac:dyDescent="0.25">
      <c r="A212">
        <v>212</v>
      </c>
      <c r="B212">
        <v>950</v>
      </c>
      <c r="C212">
        <v>12.428630999999999</v>
      </c>
      <c r="D212">
        <f t="shared" si="21"/>
        <v>0.12428631</v>
      </c>
      <c r="E212">
        <f t="shared" si="22"/>
        <v>3.08511237823947</v>
      </c>
      <c r="F212">
        <f t="shared" si="23"/>
        <v>1.3052631578947369</v>
      </c>
      <c r="G212">
        <f t="shared" si="24"/>
        <v>9.5179183863663983</v>
      </c>
      <c r="H212">
        <f t="shared" si="25"/>
        <v>85.096404010629414</v>
      </c>
      <c r="I212">
        <f t="shared" si="26"/>
        <v>-8.286687351465428</v>
      </c>
      <c r="J212">
        <f t="shared" si="27"/>
        <v>6.0860303959469366</v>
      </c>
    </row>
    <row r="213" spans="1:10" x14ac:dyDescent="0.25">
      <c r="A213">
        <v>213</v>
      </c>
      <c r="B213">
        <v>945</v>
      </c>
      <c r="C213">
        <v>12.14115</v>
      </c>
      <c r="D213">
        <f t="shared" si="21"/>
        <v>0.12141149999999999</v>
      </c>
      <c r="E213">
        <f t="shared" si="22"/>
        <v>3.1789317829540451</v>
      </c>
      <c r="F213">
        <f t="shared" si="23"/>
        <v>1.3121693121693121</v>
      </c>
      <c r="G213">
        <f t="shared" si="24"/>
        <v>10.105607280675384</v>
      </c>
      <c r="H213">
        <f t="shared" si="25"/>
        <v>-224.16145090913602</v>
      </c>
      <c r="I213">
        <f t="shared" si="26"/>
        <v>-8.1742492134516986</v>
      </c>
      <c r="J213">
        <f t="shared" si="27"/>
        <v>6.0966432726249433</v>
      </c>
    </row>
    <row r="214" spans="1:10" x14ac:dyDescent="0.25">
      <c r="A214">
        <v>214</v>
      </c>
      <c r="B214">
        <v>940</v>
      </c>
      <c r="C214">
        <v>12.961086999999999</v>
      </c>
      <c r="D214">
        <f t="shared" si="21"/>
        <v>0.12961086999999999</v>
      </c>
      <c r="E214">
        <f t="shared" si="22"/>
        <v>2.9225065676287678</v>
      </c>
      <c r="F214">
        <f t="shared" si="23"/>
        <v>1.3191489361702127</v>
      </c>
      <c r="G214">
        <f t="shared" si="24"/>
        <v>8.5410446378332825</v>
      </c>
      <c r="H214">
        <f t="shared" si="25"/>
        <v>350.69428114765981</v>
      </c>
      <c r="I214">
        <f t="shared" si="26"/>
        <v>-8.0606149250335655</v>
      </c>
      <c r="J214">
        <f t="shared" si="27"/>
        <v>6.1073690522463338</v>
      </c>
    </row>
    <row r="215" spans="1:10" x14ac:dyDescent="0.25">
      <c r="A215">
        <v>215</v>
      </c>
      <c r="B215">
        <v>935</v>
      </c>
      <c r="C215">
        <v>11.736556999999999</v>
      </c>
      <c r="D215">
        <f t="shared" si="21"/>
        <v>0.11736556999999999</v>
      </c>
      <c r="E215">
        <f t="shared" si="22"/>
        <v>3.3188759574951363</v>
      </c>
      <c r="F215">
        <f t="shared" si="23"/>
        <v>1.3262032085561497</v>
      </c>
      <c r="G215">
        <f t="shared" si="24"/>
        <v>11.014937621239257</v>
      </c>
      <c r="H215">
        <f t="shared" si="25"/>
        <v>-144.04813858547212</v>
      </c>
      <c r="I215">
        <f t="shared" si="26"/>
        <v>-7.9457652966323487</v>
      </c>
      <c r="J215">
        <f t="shared" si="27"/>
        <v>6.1182095460882726</v>
      </c>
    </row>
    <row r="216" spans="1:10" x14ac:dyDescent="0.25">
      <c r="A216">
        <v>216</v>
      </c>
      <c r="B216">
        <v>930</v>
      </c>
      <c r="C216">
        <v>12.19699</v>
      </c>
      <c r="D216">
        <f t="shared" si="21"/>
        <v>0.12196989999999999</v>
      </c>
      <c r="E216">
        <f t="shared" si="22"/>
        <v>3.1603570081881274</v>
      </c>
      <c r="F216">
        <f t="shared" si="23"/>
        <v>1.3333333333333333</v>
      </c>
      <c r="G216">
        <f t="shared" si="24"/>
        <v>9.987856419203812</v>
      </c>
      <c r="H216">
        <f t="shared" si="25"/>
        <v>-279.07867438503393</v>
      </c>
      <c r="I216">
        <f t="shared" si="26"/>
        <v>-7.8296807259902614</v>
      </c>
      <c r="J216">
        <f t="shared" si="27"/>
        <v>6.1291666043801252</v>
      </c>
    </row>
    <row r="217" spans="1:10" x14ac:dyDescent="0.25">
      <c r="A217">
        <v>217</v>
      </c>
      <c r="B217">
        <v>925</v>
      </c>
      <c r="C217">
        <v>13.305882</v>
      </c>
      <c r="D217">
        <f t="shared" si="21"/>
        <v>0.13305881999999999</v>
      </c>
      <c r="E217">
        <f t="shared" si="22"/>
        <v>2.8242660260319177</v>
      </c>
      <c r="F217">
        <f t="shared" si="23"/>
        <v>1.3405405405405406</v>
      </c>
      <c r="G217">
        <f t="shared" si="24"/>
        <v>7.9764785857981204</v>
      </c>
      <c r="H217">
        <f t="shared" si="25"/>
        <v>430.85376431042175</v>
      </c>
      <c r="I217">
        <f t="shared" si="26"/>
        <v>-7.7123411870169036</v>
      </c>
      <c r="J217">
        <f t="shared" si="27"/>
        <v>6.1402421173562143</v>
      </c>
    </row>
    <row r="218" spans="1:10" x14ac:dyDescent="0.25">
      <c r="A218">
        <v>218</v>
      </c>
      <c r="B218">
        <v>920</v>
      </c>
      <c r="C218">
        <v>11.694493</v>
      </c>
      <c r="D218">
        <f t="shared" si="21"/>
        <v>0.11694493</v>
      </c>
      <c r="E218">
        <f t="shared" si="22"/>
        <v>3.3339891547786844</v>
      </c>
      <c r="F218">
        <f t="shared" si="23"/>
        <v>1.3478260869565217</v>
      </c>
      <c r="G218">
        <f t="shared" si="24"/>
        <v>11.115483684181886</v>
      </c>
      <c r="H218">
        <f t="shared" si="25"/>
        <v>-143.55134153506071</v>
      </c>
      <c r="I218">
        <f t="shared" si="26"/>
        <v>-7.5937262182721028</v>
      </c>
      <c r="J218">
        <f t="shared" si="27"/>
        <v>6.1514380163429134</v>
      </c>
    </row>
    <row r="219" spans="1:10" x14ac:dyDescent="0.25">
      <c r="A219">
        <v>219</v>
      </c>
      <c r="B219">
        <v>915</v>
      </c>
      <c r="C219">
        <v>12.163527999999999</v>
      </c>
      <c r="D219">
        <f t="shared" si="21"/>
        <v>0.12163528</v>
      </c>
      <c r="E219">
        <f t="shared" si="22"/>
        <v>3.1714671160401751</v>
      </c>
      <c r="F219">
        <f t="shared" si="23"/>
        <v>1.355191256830601</v>
      </c>
      <c r="G219">
        <f t="shared" si="24"/>
        <v>10.058203668124186</v>
      </c>
      <c r="H219">
        <f t="shared" si="25"/>
        <v>-530.68691151747532</v>
      </c>
      <c r="I219">
        <f t="shared" si="26"/>
        <v>-7.4738149110710737</v>
      </c>
      <c r="J219">
        <f t="shared" si="27"/>
        <v>6.1627562748813789</v>
      </c>
    </row>
    <row r="220" spans="1:10" x14ac:dyDescent="0.25">
      <c r="A220">
        <v>220</v>
      </c>
      <c r="B220">
        <v>910</v>
      </c>
      <c r="C220">
        <v>14.716346</v>
      </c>
      <c r="D220">
        <f t="shared" si="21"/>
        <v>0.14716346</v>
      </c>
      <c r="E220">
        <f t="shared" si="22"/>
        <v>2.4711642549012223</v>
      </c>
      <c r="F220">
        <f t="shared" si="23"/>
        <v>1.3626373626373627</v>
      </c>
      <c r="G220">
        <f t="shared" si="24"/>
        <v>6.1066527747015131</v>
      </c>
      <c r="H220">
        <f t="shared" si="25"/>
        <v>-21.31415887561672</v>
      </c>
      <c r="I220">
        <f t="shared" si="26"/>
        <v>-7.3525858971974998</v>
      </c>
      <c r="J220">
        <f t="shared" si="27"/>
        <v>6.1741989098873002</v>
      </c>
    </row>
    <row r="221" spans="1:10" x14ac:dyDescent="0.25">
      <c r="A221">
        <v>221</v>
      </c>
      <c r="B221">
        <v>905</v>
      </c>
      <c r="C221">
        <v>14.862512000000001</v>
      </c>
      <c r="D221">
        <f t="shared" si="21"/>
        <v>0.14862512</v>
      </c>
      <c r="E221">
        <f t="shared" si="22"/>
        <v>2.4384814165163147</v>
      </c>
      <c r="F221">
        <f t="shared" si="23"/>
        <v>1.3701657458563536</v>
      </c>
      <c r="G221">
        <f t="shared" si="24"/>
        <v>5.9461916186954129</v>
      </c>
      <c r="H221">
        <f t="shared" si="25"/>
        <v>309.65143181984575</v>
      </c>
      <c r="I221">
        <f t="shared" si="26"/>
        <v>-7.2300173362093076</v>
      </c>
      <c r="J221">
        <f t="shared" si="27"/>
        <v>6.1857679828490886</v>
      </c>
    </row>
    <row r="222" spans="1:10" x14ac:dyDescent="0.25">
      <c r="A222">
        <v>222</v>
      </c>
      <c r="B222">
        <v>900</v>
      </c>
      <c r="C222">
        <v>13.102636</v>
      </c>
      <c r="D222">
        <f t="shared" si="21"/>
        <v>0.13102636000000001</v>
      </c>
      <c r="E222">
        <f t="shared" si="22"/>
        <v>2.8815392071291974</v>
      </c>
      <c r="F222">
        <f t="shared" si="23"/>
        <v>1.3777777777777778</v>
      </c>
      <c r="G222">
        <f t="shared" si="24"/>
        <v>8.303268202222764</v>
      </c>
      <c r="H222">
        <f t="shared" si="25"/>
        <v>-306.11653523914271</v>
      </c>
      <c r="I222">
        <f t="shared" si="26"/>
        <v>-7.1060869023212447</v>
      </c>
      <c r="J222">
        <f t="shared" si="27"/>
        <v>6.197465601066007</v>
      </c>
    </row>
    <row r="223" spans="1:10" x14ac:dyDescent="0.25">
      <c r="A223">
        <v>223</v>
      </c>
      <c r="B223">
        <v>895</v>
      </c>
      <c r="C223">
        <v>14.861704</v>
      </c>
      <c r="D223">
        <f t="shared" si="21"/>
        <v>0.14861704000000001</v>
      </c>
      <c r="E223">
        <f t="shared" si="22"/>
        <v>2.4386602793944814</v>
      </c>
      <c r="F223">
        <f t="shared" si="23"/>
        <v>1.3854748603351956</v>
      </c>
      <c r="G223">
        <f t="shared" si="24"/>
        <v>5.9470639582963702</v>
      </c>
      <c r="H223">
        <f t="shared" si="25"/>
        <v>311.09415898695437</v>
      </c>
      <c r="I223">
        <f t="shared" si="26"/>
        <v>-6.9807717708478378</v>
      </c>
      <c r="J223">
        <f t="shared" si="27"/>
        <v>6.2092939189278082</v>
      </c>
    </row>
    <row r="224" spans="1:10" x14ac:dyDescent="0.25">
      <c r="A224">
        <v>224</v>
      </c>
      <c r="B224">
        <v>890</v>
      </c>
      <c r="C224">
        <v>13.063299000000001</v>
      </c>
      <c r="D224">
        <f t="shared" si="21"/>
        <v>0.13063299</v>
      </c>
      <c r="E224">
        <f t="shared" si="22"/>
        <v>2.8928335716588127</v>
      </c>
      <c r="F224">
        <f t="shared" si="23"/>
        <v>1.3932584269662922</v>
      </c>
      <c r="G224">
        <f t="shared" si="24"/>
        <v>8.3684860733162836</v>
      </c>
      <c r="H224">
        <f t="shared" si="25"/>
        <v>-643.66276887136132</v>
      </c>
      <c r="I224">
        <f t="shared" si="26"/>
        <v>-6.8540486041893374</v>
      </c>
      <c r="J224">
        <f t="shared" si="27"/>
        <v>6.2212551392374946</v>
      </c>
    </row>
    <row r="225" spans="1:10" x14ac:dyDescent="0.25">
      <c r="A225">
        <v>225</v>
      </c>
      <c r="B225">
        <v>885</v>
      </c>
      <c r="C225">
        <v>18.346077000000001</v>
      </c>
      <c r="D225">
        <f t="shared" si="21"/>
        <v>0.18346077000000002</v>
      </c>
      <c r="E225">
        <f t="shared" si="22"/>
        <v>1.8171086770457594</v>
      </c>
      <c r="F225">
        <f t="shared" si="23"/>
        <v>1.4011299435028248</v>
      </c>
      <c r="G225">
        <f t="shared" si="24"/>
        <v>3.3018839441949899</v>
      </c>
      <c r="H225">
        <f t="shared" si="25"/>
        <v>199.82334810811204</v>
      </c>
      <c r="I225">
        <f t="shared" si="26"/>
        <v>-6.725893537342607</v>
      </c>
      <c r="J225">
        <f t="shared" si="27"/>
        <v>6.2333515145789287</v>
      </c>
    </row>
    <row r="226" spans="1:10" x14ac:dyDescent="0.25">
      <c r="A226">
        <v>226</v>
      </c>
      <c r="B226">
        <v>880</v>
      </c>
      <c r="C226">
        <v>15.963628</v>
      </c>
      <c r="D226">
        <f t="shared" si="21"/>
        <v>0.15963627999999999</v>
      </c>
      <c r="E226">
        <f t="shared" si="22"/>
        <v>2.2119382319991372</v>
      </c>
      <c r="F226">
        <f t="shared" si="23"/>
        <v>1.4090909090909092</v>
      </c>
      <c r="G226">
        <f t="shared" si="24"/>
        <v>4.8926707421794688</v>
      </c>
      <c r="H226">
        <f t="shared" si="25"/>
        <v>915.82888946273135</v>
      </c>
      <c r="I226">
        <f t="shared" si="26"/>
        <v>-6.5962821629180723</v>
      </c>
      <c r="J226">
        <f t="shared" si="27"/>
        <v>6.2455853487310611</v>
      </c>
    </row>
    <row r="227" spans="1:10" x14ac:dyDescent="0.25">
      <c r="A227">
        <v>227</v>
      </c>
      <c r="B227">
        <v>875</v>
      </c>
      <c r="C227">
        <v>11.245602999999999</v>
      </c>
      <c r="D227">
        <f t="shared" si="21"/>
        <v>0.11245602999999998</v>
      </c>
      <c r="E227">
        <f t="shared" si="22"/>
        <v>3.5024102250602351</v>
      </c>
      <c r="F227">
        <f t="shared" si="23"/>
        <v>1.417142857142857</v>
      </c>
      <c r="G227">
        <f t="shared" si="24"/>
        <v>12.266877384606486</v>
      </c>
      <c r="H227">
        <f t="shared" si="25"/>
        <v>-787.6804027811047</v>
      </c>
      <c r="I227">
        <f t="shared" si="26"/>
        <v>-6.4651895156429724</v>
      </c>
      <c r="J227">
        <f t="shared" si="27"/>
        <v>6.2579589981306452</v>
      </c>
    </row>
    <row r="228" spans="1:10" x14ac:dyDescent="0.25">
      <c r="A228">
        <v>228</v>
      </c>
      <c r="B228">
        <v>870</v>
      </c>
      <c r="C228">
        <v>14.951008</v>
      </c>
      <c r="D228">
        <f t="shared" si="21"/>
        <v>0.14951007999999999</v>
      </c>
      <c r="E228">
        <f t="shared" si="22"/>
        <v>2.4190111597211588</v>
      </c>
      <c r="F228">
        <f t="shared" si="23"/>
        <v>1.4252873563218391</v>
      </c>
      <c r="G228">
        <f t="shared" si="24"/>
        <v>5.8516149908555057</v>
      </c>
      <c r="H228">
        <f t="shared" si="25"/>
        <v>-304.07769680783764</v>
      </c>
      <c r="I228">
        <f t="shared" si="26"/>
        <v>-6.3325900563302255</v>
      </c>
      <c r="J228">
        <f t="shared" si="27"/>
        <v>6.2704748733853988</v>
      </c>
    </row>
    <row r="229" spans="1:10" x14ac:dyDescent="0.25">
      <c r="A229">
        <v>229</v>
      </c>
      <c r="B229">
        <v>865</v>
      </c>
      <c r="C229">
        <v>18.261396000000001</v>
      </c>
      <c r="D229">
        <f t="shared" si="21"/>
        <v>0.18261396000000002</v>
      </c>
      <c r="E229">
        <f t="shared" si="22"/>
        <v>1.8293232849966163</v>
      </c>
      <c r="F229">
        <f t="shared" si="23"/>
        <v>1.4335260115606936</v>
      </c>
      <c r="G229">
        <f t="shared" si="24"/>
        <v>3.3464236810308114</v>
      </c>
      <c r="H229">
        <f t="shared" si="25"/>
        <v>265.60509888450372</v>
      </c>
      <c r="I229">
        <f t="shared" si="26"/>
        <v>-6.1984576552913211</v>
      </c>
      <c r="J229">
        <f t="shared" si="27"/>
        <v>6.2831354408396276</v>
      </c>
    </row>
    <row r="230" spans="1:10" x14ac:dyDescent="0.25">
      <c r="A230">
        <v>230</v>
      </c>
      <c r="B230">
        <v>860</v>
      </c>
      <c r="C230">
        <v>15.235503</v>
      </c>
      <c r="D230">
        <f t="shared" si="21"/>
        <v>0.15235503</v>
      </c>
      <c r="E230">
        <f t="shared" si="22"/>
        <v>2.3579858018678501</v>
      </c>
      <c r="F230">
        <f t="shared" si="23"/>
        <v>1.441860465116279</v>
      </c>
      <c r="G230">
        <f t="shared" si="24"/>
        <v>5.5600970418103683</v>
      </c>
      <c r="H230">
        <f t="shared" si="25"/>
        <v>123.20115518263574</v>
      </c>
      <c r="I230">
        <f t="shared" si="26"/>
        <v>-6.0627655751705696</v>
      </c>
      <c r="J230">
        <f t="shared" si="27"/>
        <v>6.2959432241944882</v>
      </c>
    </row>
    <row r="231" spans="1:10" x14ac:dyDescent="0.25">
      <c r="A231">
        <v>231</v>
      </c>
      <c r="B231">
        <v>855</v>
      </c>
      <c r="C231">
        <v>14.296523000000001</v>
      </c>
      <c r="D231">
        <f t="shared" si="21"/>
        <v>0.14296523</v>
      </c>
      <c r="E231">
        <f t="shared" si="22"/>
        <v>2.5688364820906209</v>
      </c>
      <c r="F231">
        <f t="shared" si="23"/>
        <v>1.4502923976608186</v>
      </c>
      <c r="G231">
        <f t="shared" si="24"/>
        <v>6.5989208717197165</v>
      </c>
      <c r="H231">
        <f t="shared" si="25"/>
        <v>-5.1702027731779561</v>
      </c>
      <c r="I231">
        <f t="shared" si="26"/>
        <v>-5.9254864531770579</v>
      </c>
      <c r="J231">
        <f t="shared" si="27"/>
        <v>6.3089008061850782</v>
      </c>
    </row>
    <row r="232" spans="1:10" x14ac:dyDescent="0.25">
      <c r="A232">
        <v>232</v>
      </c>
      <c r="B232">
        <v>850</v>
      </c>
      <c r="C232">
        <v>14.332502</v>
      </c>
      <c r="D232">
        <f t="shared" si="21"/>
        <v>0.14332502</v>
      </c>
      <c r="E232">
        <f t="shared" si="22"/>
        <v>2.5602369403402157</v>
      </c>
      <c r="F232">
        <f t="shared" si="23"/>
        <v>1.4588235294117646</v>
      </c>
      <c r="G232">
        <f t="shared" si="24"/>
        <v>6.554813190682629</v>
      </c>
      <c r="H232">
        <f t="shared" si="25"/>
        <v>5.0029170276305273</v>
      </c>
      <c r="I232">
        <f t="shared" si="26"/>
        <v>-5.786592282689508</v>
      </c>
      <c r="J232">
        <f t="shared" si="27"/>
        <v>6.3220108303167333</v>
      </c>
    </row>
    <row r="233" spans="1:10" x14ac:dyDescent="0.25">
      <c r="A233">
        <v>233</v>
      </c>
      <c r="B233">
        <v>845</v>
      </c>
      <c r="C233">
        <v>14.297272</v>
      </c>
      <c r="D233">
        <f t="shared" si="21"/>
        <v>0.14297272</v>
      </c>
      <c r="E233">
        <f t="shared" si="22"/>
        <v>2.5686570090580862</v>
      </c>
      <c r="F233">
        <f t="shared" si="23"/>
        <v>1.4674556213017751</v>
      </c>
      <c r="G233">
        <f t="shared" si="24"/>
        <v>6.5979988301832337</v>
      </c>
      <c r="H233">
        <f t="shared" si="25"/>
        <v>2.1394784197301293</v>
      </c>
      <c r="I233">
        <f t="shared" si="26"/>
        <v>-5.6460543942080186</v>
      </c>
      <c r="J233">
        <f t="shared" si="27"/>
        <v>6.3352760026629653</v>
      </c>
    </row>
    <row r="234" spans="1:10" x14ac:dyDescent="0.25">
      <c r="A234">
        <v>234</v>
      </c>
      <c r="B234">
        <v>840</v>
      </c>
      <c r="C234">
        <v>14.282117</v>
      </c>
      <c r="D234">
        <f t="shared" si="21"/>
        <v>0.14282117</v>
      </c>
      <c r="E234">
        <f t="shared" si="22"/>
        <v>2.5722921419848648</v>
      </c>
      <c r="F234">
        <f t="shared" si="23"/>
        <v>1.4761904761904763</v>
      </c>
      <c r="G234">
        <f t="shared" si="24"/>
        <v>6.6166868637170841</v>
      </c>
      <c r="H234">
        <f t="shared" si="25"/>
        <v>0.20141732751347638</v>
      </c>
      <c r="I234">
        <f t="shared" si="26"/>
        <v>-5.5038434356255621</v>
      </c>
      <c r="J234">
        <f t="shared" si="27"/>
        <v>6.3486990937276033</v>
      </c>
    </row>
    <row r="235" spans="1:10" x14ac:dyDescent="0.25">
      <c r="A235">
        <v>235</v>
      </c>
      <c r="B235">
        <v>835</v>
      </c>
      <c r="C235">
        <v>14.280676</v>
      </c>
      <c r="D235">
        <f t="shared" si="21"/>
        <v>0.14280676</v>
      </c>
      <c r="E235">
        <f t="shared" si="22"/>
        <v>2.5726381954947284</v>
      </c>
      <c r="F235">
        <f t="shared" si="23"/>
        <v>1.4850299401197604</v>
      </c>
      <c r="G235">
        <f t="shared" si="24"/>
        <v>6.6184672849183723</v>
      </c>
      <c r="H235">
        <f t="shared" si="25"/>
        <v>1.1397616472466643</v>
      </c>
      <c r="I235">
        <f t="shared" si="26"/>
        <v>-5.3599293517906226</v>
      </c>
      <c r="J235">
        <f t="shared" si="27"/>
        <v>6.3622829403738539</v>
      </c>
    </row>
    <row r="236" spans="1:10" x14ac:dyDescent="0.25">
      <c r="A236">
        <v>236</v>
      </c>
      <c r="B236">
        <v>830</v>
      </c>
      <c r="C236">
        <v>14.272432999999999</v>
      </c>
      <c r="D236">
        <f t="shared" si="21"/>
        <v>0.14272432999999998</v>
      </c>
      <c r="E236">
        <f t="shared" si="22"/>
        <v>2.5746191079472895</v>
      </c>
      <c r="F236">
        <f t="shared" si="23"/>
        <v>1.4939759036144578</v>
      </c>
      <c r="G236">
        <f t="shared" si="24"/>
        <v>6.6286635510072971</v>
      </c>
      <c r="H236">
        <f t="shared" si="25"/>
        <v>4.0188295138680994</v>
      </c>
      <c r="I236">
        <f t="shared" si="26"/>
        <v>-5.214281363331164</v>
      </c>
      <c r="J236">
        <f t="shared" si="27"/>
        <v>6.3760304478230729</v>
      </c>
    </row>
    <row r="237" spans="1:10" x14ac:dyDescent="0.25">
      <c r="A237">
        <v>237</v>
      </c>
      <c r="B237">
        <v>825</v>
      </c>
      <c r="C237">
        <v>14.243145999999999</v>
      </c>
      <c r="D237">
        <f t="shared" si="21"/>
        <v>0.14243145999999998</v>
      </c>
      <c r="E237">
        <f t="shared" si="22"/>
        <v>2.5816761296897885</v>
      </c>
      <c r="F237">
        <f t="shared" si="23"/>
        <v>1.5030303030303029</v>
      </c>
      <c r="G237">
        <f t="shared" si="24"/>
        <v>6.6650516386100458</v>
      </c>
      <c r="H237">
        <f t="shared" si="25"/>
        <v>8.0813145272558035E-2</v>
      </c>
      <c r="I237">
        <f t="shared" si="26"/>
        <v>-5.0668679447085587</v>
      </c>
      <c r="J237">
        <f t="shared" si="27"/>
        <v>6.3899445917262199</v>
      </c>
    </row>
    <row r="238" spans="1:10" x14ac:dyDescent="0.25">
      <c r="A238">
        <v>238</v>
      </c>
      <c r="B238">
        <v>820</v>
      </c>
      <c r="C238">
        <v>14.242552</v>
      </c>
      <c r="D238">
        <f t="shared" si="21"/>
        <v>0.14242552</v>
      </c>
      <c r="E238">
        <f t="shared" si="22"/>
        <v>2.581819566982344</v>
      </c>
      <c r="F238">
        <f t="shared" si="23"/>
        <v>1.5121951219512195</v>
      </c>
      <c r="G238">
        <f t="shared" si="24"/>
        <v>6.6657922764528985</v>
      </c>
      <c r="H238">
        <f t="shared" si="25"/>
        <v>-2.4628026180838525</v>
      </c>
      <c r="I238">
        <f t="shared" si="26"/>
        <v>-4.9176568014686062</v>
      </c>
      <c r="J238">
        <f t="shared" si="27"/>
        <v>6.4040284203111142</v>
      </c>
    </row>
    <row r="239" spans="1:10" x14ac:dyDescent="0.25">
      <c r="A239">
        <v>239</v>
      </c>
      <c r="B239">
        <v>815</v>
      </c>
      <c r="C239">
        <v>14.260915000000001</v>
      </c>
      <c r="D239">
        <f t="shared" si="21"/>
        <v>0.14260915000000002</v>
      </c>
      <c r="E239">
        <f t="shared" si="22"/>
        <v>2.577390965669883</v>
      </c>
      <c r="F239">
        <f t="shared" si="23"/>
        <v>1.5214723926380369</v>
      </c>
      <c r="G239">
        <f t="shared" si="24"/>
        <v>6.6429441899167321</v>
      </c>
      <c r="H239">
        <f t="shared" si="25"/>
        <v>-2.40234639023689</v>
      </c>
      <c r="I239">
        <f t="shared" si="26"/>
        <v>-4.7666148466551554</v>
      </c>
      <c r="J239">
        <f t="shared" si="27"/>
        <v>6.4182850566087062</v>
      </c>
    </row>
    <row r="240" spans="1:10" x14ac:dyDescent="0.25">
      <c r="A240">
        <v>240</v>
      </c>
      <c r="B240">
        <v>810</v>
      </c>
      <c r="C240">
        <v>14.279127000000001</v>
      </c>
      <c r="D240">
        <f t="shared" si="21"/>
        <v>0.14279127</v>
      </c>
      <c r="E240">
        <f t="shared" si="22"/>
        <v>2.5730102645218187</v>
      </c>
      <c r="F240">
        <f t="shared" si="23"/>
        <v>1.5308641975308641</v>
      </c>
      <c r="G240">
        <f t="shared" si="24"/>
        <v>6.6203818213346395</v>
      </c>
      <c r="H240">
        <f t="shared" si="25"/>
        <v>-0.60084364810957547</v>
      </c>
      <c r="I240">
        <f t="shared" si="26"/>
        <v>-4.6137081763501868</v>
      </c>
      <c r="J240">
        <f t="shared" si="27"/>
        <v>6.4327177007618239</v>
      </c>
    </row>
    <row r="241" spans="1:10" x14ac:dyDescent="0.25">
      <c r="A241">
        <v>241</v>
      </c>
      <c r="B241">
        <v>805</v>
      </c>
      <c r="C241">
        <v>14.283751000000001</v>
      </c>
      <c r="D241">
        <f t="shared" si="21"/>
        <v>0.14283751</v>
      </c>
      <c r="E241">
        <f t="shared" si="22"/>
        <v>2.571899826113603</v>
      </c>
      <c r="F241">
        <f t="shared" si="23"/>
        <v>1.5403726708074534</v>
      </c>
      <c r="G241">
        <f t="shared" si="24"/>
        <v>6.6146687155631811</v>
      </c>
      <c r="H241">
        <f t="shared" si="25"/>
        <v>6.3285977660863377</v>
      </c>
      <c r="I241">
        <f t="shared" si="26"/>
        <v>-4.4589020443022918</v>
      </c>
      <c r="J241">
        <f t="shared" si="27"/>
        <v>6.4473296324199492</v>
      </c>
    </row>
    <row r="242" spans="1:10" x14ac:dyDescent="0.25">
      <c r="A242">
        <v>242</v>
      </c>
      <c r="B242">
        <v>800</v>
      </c>
      <c r="C242">
        <v>14.234697000000001</v>
      </c>
      <c r="D242">
        <f t="shared" si="21"/>
        <v>0.14234697000000002</v>
      </c>
      <c r="E242">
        <f t="shared" si="22"/>
        <v>2.5837175173738536</v>
      </c>
      <c r="F242">
        <f t="shared" si="23"/>
        <v>1.55</v>
      </c>
      <c r="G242">
        <f t="shared" si="24"/>
        <v>6.6755962095845094</v>
      </c>
      <c r="H242">
        <f t="shared" si="25"/>
        <v>-9.0703785353098372</v>
      </c>
      <c r="I242">
        <f t="shared" si="26"/>
        <v>-4.3021608356038001</v>
      </c>
      <c r="J242">
        <f t="shared" si="27"/>
        <v>6.4621242132238006</v>
      </c>
    </row>
    <row r="243" spans="1:10" x14ac:dyDescent="0.25">
      <c r="A243">
        <v>243</v>
      </c>
      <c r="B243">
        <v>795</v>
      </c>
      <c r="C243">
        <v>14.306075</v>
      </c>
      <c r="D243">
        <f t="shared" si="21"/>
        <v>0.14306074999999999</v>
      </c>
      <c r="E243">
        <f t="shared" si="22"/>
        <v>2.5665490995628173</v>
      </c>
      <c r="F243">
        <f t="shared" si="23"/>
        <v>1.5597484276729561</v>
      </c>
      <c r="G243">
        <f t="shared" si="24"/>
        <v>6.5871742804667086</v>
      </c>
      <c r="H243">
        <f t="shared" si="25"/>
        <v>-3.8988962070047513</v>
      </c>
      <c r="I243">
        <f t="shared" si="26"/>
        <v>-4.1434480393745119</v>
      </c>
      <c r="J243">
        <f t="shared" si="27"/>
        <v>6.4771048893836758</v>
      </c>
    </row>
    <row r="244" spans="1:10" x14ac:dyDescent="0.25">
      <c r="A244">
        <v>244</v>
      </c>
      <c r="B244">
        <v>790</v>
      </c>
      <c r="C244">
        <v>14.337524999999999</v>
      </c>
      <c r="D244">
        <f t="shared" si="21"/>
        <v>0.14337524999999998</v>
      </c>
      <c r="E244">
        <f t="shared" si="22"/>
        <v>2.5590398702445598</v>
      </c>
      <c r="F244">
        <f t="shared" si="23"/>
        <v>1.5696202531645569</v>
      </c>
      <c r="G244">
        <f t="shared" si="24"/>
        <v>6.5486850575012934</v>
      </c>
      <c r="H244">
        <f t="shared" si="25"/>
        <v>1.0932937521839488</v>
      </c>
      <c r="I244">
        <f t="shared" si="26"/>
        <v>-3.9827262204081464</v>
      </c>
      <c r="J244">
        <f t="shared" si="27"/>
        <v>6.4922751943557007</v>
      </c>
    </row>
    <row r="245" spans="1:10" x14ac:dyDescent="0.25">
      <c r="A245">
        <v>245</v>
      </c>
      <c r="B245">
        <v>785</v>
      </c>
      <c r="C245">
        <v>14.328569999999999</v>
      </c>
      <c r="D245">
        <f t="shared" si="21"/>
        <v>0.14328569999999999</v>
      </c>
      <c r="E245">
        <f t="shared" si="22"/>
        <v>2.5611746036920997</v>
      </c>
      <c r="F245">
        <f t="shared" si="23"/>
        <v>1.5796178343949046</v>
      </c>
      <c r="G245">
        <f t="shared" si="24"/>
        <v>6.559615350597384</v>
      </c>
      <c r="H245">
        <f t="shared" si="25"/>
        <v>0.28727352003651929</v>
      </c>
      <c r="I245">
        <f t="shared" si="26"/>
        <v>-3.8199569897351964</v>
      </c>
      <c r="J245">
        <f t="shared" si="27"/>
        <v>6.5076387516203642</v>
      </c>
    </row>
    <row r="246" spans="1:10" x14ac:dyDescent="0.25">
      <c r="A246">
        <v>246</v>
      </c>
      <c r="B246">
        <v>780</v>
      </c>
      <c r="C246">
        <v>14.32619</v>
      </c>
      <c r="D246">
        <f t="shared" si="21"/>
        <v>0.1432619</v>
      </c>
      <c r="E246">
        <f t="shared" si="22"/>
        <v>2.5617424171800391</v>
      </c>
      <c r="F246">
        <f t="shared" si="23"/>
        <v>1.5897435897435896</v>
      </c>
      <c r="G246">
        <f t="shared" si="24"/>
        <v>6.5625242119794294</v>
      </c>
      <c r="H246">
        <f t="shared" si="25"/>
        <v>-2.2974536796910932</v>
      </c>
      <c r="I246">
        <f t="shared" si="26"/>
        <v>-3.6551009740536244</v>
      </c>
      <c r="J246">
        <f t="shared" si="27"/>
        <v>6.5231992775679064</v>
      </c>
    </row>
    <row r="247" spans="1:10" x14ac:dyDescent="0.25">
      <c r="A247">
        <v>247</v>
      </c>
      <c r="B247">
        <v>775</v>
      </c>
      <c r="C247">
        <v>14.345508000000001</v>
      </c>
      <c r="D247">
        <f t="shared" si="21"/>
        <v>0.14345508000000001</v>
      </c>
      <c r="E247">
        <f t="shared" si="22"/>
        <v>2.5571391406209045</v>
      </c>
      <c r="F247">
        <f t="shared" si="23"/>
        <v>1.6</v>
      </c>
      <c r="G247">
        <f t="shared" si="24"/>
        <v>6.5389605844954177</v>
      </c>
      <c r="H247">
        <f t="shared" si="25"/>
        <v>1.6279277243121433</v>
      </c>
      <c r="I247">
        <f t="shared" si="26"/>
        <v>-3.4881177839761577</v>
      </c>
      <c r="J247">
        <f t="shared" si="27"/>
        <v>6.5389605844954177</v>
      </c>
    </row>
    <row r="248" spans="1:10" x14ac:dyDescent="0.25">
      <c r="A248">
        <v>248</v>
      </c>
      <c r="B248">
        <v>770</v>
      </c>
      <c r="C248">
        <v>14.331633</v>
      </c>
      <c r="D248">
        <f t="shared" si="21"/>
        <v>0.14331632999999999</v>
      </c>
      <c r="E248">
        <f t="shared" si="22"/>
        <v>2.560444125399628</v>
      </c>
      <c r="F248">
        <f t="shared" si="23"/>
        <v>1.6103896103896105</v>
      </c>
      <c r="G248">
        <f t="shared" si="24"/>
        <v>6.555874119293466</v>
      </c>
      <c r="H248">
        <f t="shared" si="25"/>
        <v>0.19179122735219462</v>
      </c>
      <c r="I248">
        <f t="shared" si="26"/>
        <v>-3.3189659810405416</v>
      </c>
      <c r="J248">
        <f t="shared" si="27"/>
        <v>6.5549265837206896</v>
      </c>
    </row>
    <row r="249" spans="1:10" x14ac:dyDescent="0.25">
      <c r="A249">
        <v>249</v>
      </c>
      <c r="B249">
        <v>765</v>
      </c>
      <c r="C249">
        <v>14.329980000000001</v>
      </c>
      <c r="D249">
        <f t="shared" si="21"/>
        <v>0.1432998</v>
      </c>
      <c r="E249">
        <f t="shared" si="22"/>
        <v>2.5608383008212154</v>
      </c>
      <c r="F249">
        <f t="shared" si="23"/>
        <v>1.6209150326797386</v>
      </c>
      <c r="G249">
        <f t="shared" si="24"/>
        <v>6.5578928029528898</v>
      </c>
      <c r="H249">
        <f t="shared" si="25"/>
        <v>-0.50932868426893851</v>
      </c>
      <c r="I249">
        <f t="shared" si="26"/>
        <v>-3.1476030434260309</v>
      </c>
      <c r="J249">
        <f t="shared" si="27"/>
        <v>6.5711012888181859</v>
      </c>
    </row>
    <row r="250" spans="1:10" x14ac:dyDescent="0.25">
      <c r="A250">
        <v>250</v>
      </c>
      <c r="B250">
        <v>760</v>
      </c>
      <c r="C250">
        <v>14.334429</v>
      </c>
      <c r="D250">
        <f t="shared" si="21"/>
        <v>0.14334429000000001</v>
      </c>
      <c r="E250">
        <f t="shared" si="22"/>
        <v>2.5597776007527191</v>
      </c>
      <c r="F250">
        <f t="shared" si="23"/>
        <v>1.631578947368421</v>
      </c>
      <c r="G250">
        <f t="shared" si="24"/>
        <v>6.552461365315347</v>
      </c>
      <c r="H250">
        <f t="shared" si="25"/>
        <v>1.6518975639850813</v>
      </c>
      <c r="I250">
        <f t="shared" si="26"/>
        <v>-2.9739853303165944</v>
      </c>
      <c r="J250">
        <f t="shared" si="27"/>
        <v>6.587488818982755</v>
      </c>
    </row>
    <row r="251" spans="1:10" x14ac:dyDescent="0.25">
      <c r="A251">
        <v>251</v>
      </c>
      <c r="B251">
        <v>755</v>
      </c>
      <c r="C251">
        <v>14.319826000000001</v>
      </c>
      <c r="D251">
        <f t="shared" ref="D251:D314" si="28">C251/100</f>
        <v>0.14319826000000002</v>
      </c>
      <c r="E251">
        <f t="shared" ref="E251:E314" si="29">((1-D251)^2)/(2*D251)</f>
        <v>2.5632616683576583</v>
      </c>
      <c r="F251">
        <f t="shared" ref="F251:F314" si="30">1240/B251</f>
        <v>1.6423841059602649</v>
      </c>
      <c r="G251">
        <f t="shared" ref="G251:G314" si="31">(E251)^2</f>
        <v>6.5703103804716863</v>
      </c>
      <c r="H251">
        <f t="shared" ref="H251:H314" si="32">(G252-G251)/(F252-F251)</f>
        <v>1.948728785930381</v>
      </c>
      <c r="I251">
        <f t="shared" ref="I251:I314" si="33">$R$4*F251+$R$5</f>
        <v>-2.7980680448480904</v>
      </c>
      <c r="J251">
        <f t="shared" ref="J251:J314" si="34">$O$10*F251+$O$11</f>
        <v>6.6040934025269866</v>
      </c>
    </row>
    <row r="252" spans="1:10" x14ac:dyDescent="0.25">
      <c r="A252">
        <v>252</v>
      </c>
      <c r="B252">
        <v>750</v>
      </c>
      <c r="C252">
        <v>14.302434999999999</v>
      </c>
      <c r="D252">
        <f t="shared" si="28"/>
        <v>0.14302434999999999</v>
      </c>
      <c r="E252">
        <f t="shared" si="29"/>
        <v>2.5674203892306537</v>
      </c>
      <c r="F252">
        <f t="shared" si="30"/>
        <v>1.6533333333333333</v>
      </c>
      <c r="G252">
        <f t="shared" si="31"/>
        <v>6.5916474550372817</v>
      </c>
      <c r="H252">
        <f t="shared" si="32"/>
        <v>0.36821097821321946</v>
      </c>
      <c r="I252">
        <f t="shared" si="33"/>
        <v>-2.6198051955733384</v>
      </c>
      <c r="J252">
        <f t="shared" si="34"/>
        <v>6.6209193805184761</v>
      </c>
    </row>
    <row r="253" spans="1:10" x14ac:dyDescent="0.25">
      <c r="A253">
        <v>253</v>
      </c>
      <c r="B253">
        <v>745</v>
      </c>
      <c r="C253">
        <v>14.299113</v>
      </c>
      <c r="D253">
        <f t="shared" si="28"/>
        <v>0.14299112999999999</v>
      </c>
      <c r="E253">
        <f t="shared" si="29"/>
        <v>2.5682159559780984</v>
      </c>
      <c r="F253">
        <f t="shared" si="30"/>
        <v>1.6644295302013423</v>
      </c>
      <c r="G253">
        <f t="shared" si="31"/>
        <v>6.5957331965404977</v>
      </c>
      <c r="H253">
        <f t="shared" si="32"/>
        <v>0.89623745558015555</v>
      </c>
      <c r="I253">
        <f t="shared" si="33"/>
        <v>-2.4391495563754333</v>
      </c>
      <c r="J253">
        <f t="shared" si="34"/>
        <v>6.637971210563542</v>
      </c>
    </row>
    <row r="254" spans="1:10" x14ac:dyDescent="0.25">
      <c r="A254">
        <v>254</v>
      </c>
      <c r="B254">
        <v>740</v>
      </c>
      <c r="C254">
        <v>14.290929</v>
      </c>
      <c r="D254">
        <f t="shared" si="28"/>
        <v>0.14290928999999999</v>
      </c>
      <c r="E254">
        <f t="shared" si="29"/>
        <v>2.5701775061939784</v>
      </c>
      <c r="F254">
        <f t="shared" si="30"/>
        <v>1.6756756756756757</v>
      </c>
      <c r="G254">
        <f t="shared" si="31"/>
        <v>6.6058124133454985</v>
      </c>
      <c r="H254">
        <f t="shared" si="32"/>
        <v>1.4474306621397823</v>
      </c>
      <c r="I254">
        <f t="shared" si="33"/>
        <v>-2.256052624755938</v>
      </c>
      <c r="J254">
        <f t="shared" si="34"/>
        <v>6.655253470744352</v>
      </c>
    </row>
    <row r="255" spans="1:10" x14ac:dyDescent="0.25">
      <c r="A255">
        <v>255</v>
      </c>
      <c r="B255">
        <v>735</v>
      </c>
      <c r="C255">
        <v>14.277566</v>
      </c>
      <c r="D255">
        <f t="shared" si="28"/>
        <v>0.14277566</v>
      </c>
      <c r="E255">
        <f t="shared" si="29"/>
        <v>2.5733852993165489</v>
      </c>
      <c r="F255">
        <f t="shared" si="30"/>
        <v>1.6870748299319729</v>
      </c>
      <c r="G255">
        <f t="shared" si="31"/>
        <v>6.6223118987385243</v>
      </c>
      <c r="H255">
        <f t="shared" si="32"/>
        <v>2.5407289331953065</v>
      </c>
      <c r="I255">
        <f t="shared" si="33"/>
        <v>-2.0704645784205304</v>
      </c>
      <c r="J255">
        <f t="shared" si="34"/>
        <v>6.672770863716738</v>
      </c>
    </row>
    <row r="256" spans="1:10" x14ac:dyDescent="0.25">
      <c r="A256">
        <v>256</v>
      </c>
      <c r="B256">
        <v>730</v>
      </c>
      <c r="C256">
        <v>14.253892</v>
      </c>
      <c r="D256">
        <f t="shared" si="28"/>
        <v>0.14253892000000001</v>
      </c>
      <c r="E256">
        <f t="shared" si="29"/>
        <v>2.5790833258550241</v>
      </c>
      <c r="F256">
        <f t="shared" si="30"/>
        <v>1.6986301369863013</v>
      </c>
      <c r="G256">
        <f t="shared" si="31"/>
        <v>6.6516708017034123</v>
      </c>
      <c r="H256">
        <f t="shared" si="32"/>
        <v>1.9623680446883764</v>
      </c>
      <c r="I256">
        <f t="shared" si="33"/>
        <v>-1.8823342300805308</v>
      </c>
      <c r="J256">
        <f t="shared" si="34"/>
        <v>6.6905282209764163</v>
      </c>
    </row>
    <row r="257" spans="1:10" x14ac:dyDescent="0.25">
      <c r="A257">
        <v>257</v>
      </c>
      <c r="B257">
        <v>725</v>
      </c>
      <c r="C257">
        <v>14.235447000000001</v>
      </c>
      <c r="D257">
        <f t="shared" si="28"/>
        <v>0.14235447000000001</v>
      </c>
      <c r="E257">
        <f t="shared" si="29"/>
        <v>2.5835362076406203</v>
      </c>
      <c r="F257">
        <f t="shared" si="30"/>
        <v>1.710344827586207</v>
      </c>
      <c r="G257">
        <f t="shared" si="31"/>
        <v>6.6746593361900786</v>
      </c>
      <c r="H257">
        <f t="shared" si="32"/>
        <v>-1.4091517537993183E-2</v>
      </c>
      <c r="I257">
        <f t="shared" si="33"/>
        <v>-1.6916089803841139</v>
      </c>
      <c r="J257">
        <f t="shared" si="34"/>
        <v>6.7085305073017452</v>
      </c>
    </row>
    <row r="258" spans="1:10" x14ac:dyDescent="0.25">
      <c r="A258">
        <v>258</v>
      </c>
      <c r="B258">
        <v>720</v>
      </c>
      <c r="C258">
        <v>14.235581</v>
      </c>
      <c r="D258">
        <f t="shared" si="28"/>
        <v>0.14235581</v>
      </c>
      <c r="E258">
        <f t="shared" si="29"/>
        <v>2.5835038156881556</v>
      </c>
      <c r="F258">
        <f t="shared" si="30"/>
        <v>1.7222222222222223</v>
      </c>
      <c r="G258">
        <f t="shared" si="31"/>
        <v>6.6744919656752595</v>
      </c>
      <c r="H258">
        <f t="shared" si="32"/>
        <v>2.4735688529960109</v>
      </c>
      <c r="I258">
        <f t="shared" si="33"/>
        <v>-1.4982347688863591</v>
      </c>
      <c r="J258">
        <f t="shared" si="34"/>
        <v>6.7267828253815933</v>
      </c>
    </row>
    <row r="259" spans="1:10" x14ac:dyDescent="0.25">
      <c r="A259">
        <v>259</v>
      </c>
      <c r="B259">
        <v>715</v>
      </c>
      <c r="C259">
        <v>14.211797000000001</v>
      </c>
      <c r="D259">
        <f t="shared" si="28"/>
        <v>0.14211797000000001</v>
      </c>
      <c r="E259">
        <f t="shared" si="29"/>
        <v>2.5892629109356147</v>
      </c>
      <c r="F259">
        <f t="shared" si="30"/>
        <v>1.7342657342657342</v>
      </c>
      <c r="G259">
        <f t="shared" si="31"/>
        <v>6.7042824219467727</v>
      </c>
      <c r="H259">
        <f t="shared" si="32"/>
        <v>1.7726789054926659</v>
      </c>
      <c r="I259">
        <f t="shared" si="33"/>
        <v>-1.3021560229620661</v>
      </c>
      <c r="J259">
        <f t="shared" si="34"/>
        <v>6.7452904206373834</v>
      </c>
    </row>
    <row r="260" spans="1:10" x14ac:dyDescent="0.25">
      <c r="A260">
        <v>260</v>
      </c>
      <c r="B260">
        <v>710</v>
      </c>
      <c r="C260">
        <v>14.194596000000001</v>
      </c>
      <c r="D260">
        <f t="shared" si="28"/>
        <v>0.14194596000000001</v>
      </c>
      <c r="E260">
        <f t="shared" si="29"/>
        <v>2.5934402626193851</v>
      </c>
      <c r="F260">
        <f t="shared" si="30"/>
        <v>1.7464788732394365</v>
      </c>
      <c r="G260">
        <f t="shared" si="31"/>
        <v>6.7259323957753052</v>
      </c>
      <c r="H260">
        <f t="shared" si="32"/>
        <v>2.286918489394246</v>
      </c>
      <c r="I260">
        <f t="shared" si="33"/>
        <v>-1.1033156045599632</v>
      </c>
      <c r="J260">
        <f t="shared" si="34"/>
        <v>6.7640586862488874</v>
      </c>
    </row>
    <row r="261" spans="1:10" x14ac:dyDescent="0.25">
      <c r="A261">
        <v>261</v>
      </c>
      <c r="B261">
        <v>705</v>
      </c>
      <c r="C261">
        <v>14.172196</v>
      </c>
      <c r="D261">
        <f t="shared" si="28"/>
        <v>0.14172196000000001</v>
      </c>
      <c r="E261">
        <f t="shared" si="29"/>
        <v>2.5988957319890349</v>
      </c>
      <c r="F261">
        <f t="shared" si="30"/>
        <v>1.7588652482269505</v>
      </c>
      <c r="G261">
        <f t="shared" si="31"/>
        <v>6.7542590257508213</v>
      </c>
      <c r="H261">
        <f t="shared" si="32"/>
        <v>1.3541471217891721</v>
      </c>
      <c r="I261">
        <f t="shared" si="33"/>
        <v>-0.90165475469115819</v>
      </c>
      <c r="J261">
        <f t="shared" si="34"/>
        <v>6.78309316839389</v>
      </c>
    </row>
    <row r="262" spans="1:10" x14ac:dyDescent="0.25">
      <c r="A262">
        <v>262</v>
      </c>
      <c r="B262">
        <v>700</v>
      </c>
      <c r="C262">
        <v>14.158799999999999</v>
      </c>
      <c r="D262">
        <f t="shared" si="28"/>
        <v>0.14158799999999999</v>
      </c>
      <c r="E262">
        <f t="shared" si="29"/>
        <v>2.6021667152018533</v>
      </c>
      <c r="F262">
        <f t="shared" si="30"/>
        <v>1.7714285714285714</v>
      </c>
      <c r="G262">
        <f t="shared" si="31"/>
        <v>6.7712716137044033</v>
      </c>
      <c r="H262">
        <f t="shared" si="32"/>
        <v>1.1080669825581824</v>
      </c>
      <c r="I262">
        <f t="shared" si="33"/>
        <v>-0.69711303553852133</v>
      </c>
      <c r="J262">
        <f t="shared" si="34"/>
        <v>6.8023995717123906</v>
      </c>
    </row>
    <row r="263" spans="1:10" x14ac:dyDescent="0.25">
      <c r="A263">
        <v>263</v>
      </c>
      <c r="B263">
        <v>695</v>
      </c>
      <c r="C263">
        <v>14.147713</v>
      </c>
      <c r="D263">
        <f t="shared" si="28"/>
        <v>0.14147713000000001</v>
      </c>
      <c r="E263">
        <f t="shared" si="29"/>
        <v>2.604878676550185</v>
      </c>
      <c r="F263">
        <f t="shared" si="30"/>
        <v>1.7841726618705036</v>
      </c>
      <c r="G263">
        <f t="shared" si="31"/>
        <v>6.7853929195458438</v>
      </c>
      <c r="H263">
        <f t="shared" si="32"/>
        <v>3.7494267140146937</v>
      </c>
      <c r="I263">
        <f t="shared" si="33"/>
        <v>-0.48962827006713638</v>
      </c>
      <c r="J263">
        <f t="shared" si="34"/>
        <v>6.8219837650066992</v>
      </c>
    </row>
    <row r="264" spans="1:10" x14ac:dyDescent="0.25">
      <c r="A264">
        <v>264</v>
      </c>
      <c r="B264">
        <v>690</v>
      </c>
      <c r="C264">
        <v>14.109875000000001</v>
      </c>
      <c r="D264">
        <f t="shared" si="28"/>
        <v>0.14109875</v>
      </c>
      <c r="E264">
        <f t="shared" si="29"/>
        <v>2.6141668769268418</v>
      </c>
      <c r="F264">
        <f t="shared" si="30"/>
        <v>1.7971014492753623</v>
      </c>
      <c r="G264">
        <f t="shared" si="31"/>
        <v>6.8338684604214377</v>
      </c>
      <c r="H264">
        <f t="shared" si="32"/>
        <v>1.908585992067811</v>
      </c>
      <c r="I264">
        <f t="shared" si="33"/>
        <v>-0.2791364790092139</v>
      </c>
      <c r="J264">
        <f t="shared" si="34"/>
        <v>6.841851787189329</v>
      </c>
    </row>
    <row r="265" spans="1:10" x14ac:dyDescent="0.25">
      <c r="A265">
        <v>265</v>
      </c>
      <c r="B265">
        <v>685</v>
      </c>
      <c r="C265">
        <v>14.090465999999999</v>
      </c>
      <c r="D265">
        <f t="shared" si="28"/>
        <v>0.14090465999999999</v>
      </c>
      <c r="E265">
        <f t="shared" si="29"/>
        <v>2.6189510098875211</v>
      </c>
      <c r="F265">
        <f t="shared" si="30"/>
        <v>1.8102189781021898</v>
      </c>
      <c r="G265">
        <f t="shared" si="31"/>
        <v>6.8589043921908663</v>
      </c>
      <c r="H265">
        <f t="shared" si="32"/>
        <v>2.9853850443776282</v>
      </c>
      <c r="I265">
        <f t="shared" si="33"/>
        <v>-6.5571815089128904E-2</v>
      </c>
      <c r="J265">
        <f t="shared" si="34"/>
        <v>6.8620098534914149</v>
      </c>
    </row>
    <row r="266" spans="1:10" x14ac:dyDescent="0.25">
      <c r="A266">
        <v>266</v>
      </c>
      <c r="B266">
        <v>680</v>
      </c>
      <c r="C266">
        <v>14.059844</v>
      </c>
      <c r="D266">
        <f t="shared" si="28"/>
        <v>0.14059843999999999</v>
      </c>
      <c r="E266">
        <f t="shared" si="29"/>
        <v>2.6265264441427432</v>
      </c>
      <c r="F266">
        <f t="shared" si="30"/>
        <v>1.8235294117647058</v>
      </c>
      <c r="G266">
        <f t="shared" si="31"/>
        <v>6.8986411617811223</v>
      </c>
      <c r="H266">
        <f t="shared" si="32"/>
        <v>-1.3850114314966144</v>
      </c>
      <c r="I266">
        <f t="shared" si="33"/>
        <v>0.15113350565330919</v>
      </c>
      <c r="J266">
        <f t="shared" si="34"/>
        <v>6.8824643619450008</v>
      </c>
    </row>
    <row r="267" spans="1:10" x14ac:dyDescent="0.25">
      <c r="A267">
        <v>267</v>
      </c>
      <c r="B267">
        <v>675</v>
      </c>
      <c r="C267">
        <v>14.074233</v>
      </c>
      <c r="D267">
        <f t="shared" si="28"/>
        <v>0.14074233</v>
      </c>
      <c r="E267">
        <f t="shared" si="29"/>
        <v>2.6229626277106144</v>
      </c>
      <c r="F267">
        <f t="shared" si="30"/>
        <v>1.837037037037037</v>
      </c>
      <c r="G267">
        <f t="shared" si="31"/>
        <v>6.879932946366571</v>
      </c>
      <c r="H267">
        <f t="shared" si="32"/>
        <v>-0.52708932738515879</v>
      </c>
      <c r="I267">
        <f t="shared" si="33"/>
        <v>0.37104927559193257</v>
      </c>
      <c r="J267">
        <f t="shared" si="34"/>
        <v>6.9032219001534552</v>
      </c>
    </row>
    <row r="268" spans="1:10" x14ac:dyDescent="0.25">
      <c r="A268">
        <v>268</v>
      </c>
      <c r="B268">
        <v>670</v>
      </c>
      <c r="C268">
        <v>14.079803999999999</v>
      </c>
      <c r="D268">
        <f t="shared" si="28"/>
        <v>0.14079803999999999</v>
      </c>
      <c r="E268">
        <f t="shared" si="29"/>
        <v>2.6215848177568444</v>
      </c>
      <c r="F268">
        <f t="shared" si="30"/>
        <v>1.8507462686567164</v>
      </c>
      <c r="G268">
        <f t="shared" si="31"/>
        <v>6.8727069566931869</v>
      </c>
      <c r="H268">
        <f t="shared" si="32"/>
        <v>2.1301705544413885</v>
      </c>
      <c r="I268">
        <f t="shared" si="33"/>
        <v>0.5942473704550153</v>
      </c>
      <c r="J268">
        <f t="shared" si="34"/>
        <v>6.9242892523650212</v>
      </c>
    </row>
    <row r="269" spans="1:10" x14ac:dyDescent="0.25">
      <c r="A269">
        <v>269</v>
      </c>
      <c r="B269">
        <v>665</v>
      </c>
      <c r="C269">
        <v>14.056998</v>
      </c>
      <c r="D269">
        <f t="shared" si="28"/>
        <v>0.14056998000000001</v>
      </c>
      <c r="E269">
        <f t="shared" si="29"/>
        <v>2.6272322130130501</v>
      </c>
      <c r="F269">
        <f t="shared" si="30"/>
        <v>1.8646616541353382</v>
      </c>
      <c r="G269">
        <f t="shared" si="31"/>
        <v>6.9023491010934483</v>
      </c>
      <c r="H269">
        <f t="shared" si="32"/>
        <v>2.6702203205839949</v>
      </c>
      <c r="I269">
        <f t="shared" si="33"/>
        <v>0.82080182764686072</v>
      </c>
      <c r="J269">
        <f t="shared" si="34"/>
        <v>6.945673406865482</v>
      </c>
    </row>
    <row r="270" spans="1:10" x14ac:dyDescent="0.25">
      <c r="A270">
        <v>270</v>
      </c>
      <c r="B270">
        <v>660</v>
      </c>
      <c r="C270">
        <v>14.028155999999999</v>
      </c>
      <c r="D270">
        <f t="shared" si="28"/>
        <v>0.14028156</v>
      </c>
      <c r="E270">
        <f t="shared" si="29"/>
        <v>2.6344011147154105</v>
      </c>
      <c r="F270">
        <f t="shared" si="30"/>
        <v>1.8787878787878789</v>
      </c>
      <c r="G270">
        <f t="shared" si="31"/>
        <v>6.940069233213797</v>
      </c>
      <c r="H270">
        <f t="shared" si="32"/>
        <v>3.4411016951341291</v>
      </c>
      <c r="I270">
        <f t="shared" si="33"/>
        <v>1.0507889281294958</v>
      </c>
      <c r="J270">
        <f t="shared" si="34"/>
        <v>6.9673815637068603</v>
      </c>
    </row>
    <row r="271" spans="1:10" x14ac:dyDescent="0.25">
      <c r="A271">
        <v>271</v>
      </c>
      <c r="B271">
        <v>655</v>
      </c>
      <c r="C271">
        <v>13.990719</v>
      </c>
      <c r="D271">
        <f t="shared" si="28"/>
        <v>0.13990719000000001</v>
      </c>
      <c r="E271">
        <f t="shared" si="29"/>
        <v>2.6437513390616165</v>
      </c>
      <c r="F271">
        <f t="shared" si="30"/>
        <v>1.8931297709923665</v>
      </c>
      <c r="G271">
        <f t="shared" si="31"/>
        <v>6.9894211427900901</v>
      </c>
      <c r="H271">
        <f t="shared" si="32"/>
        <v>2.7622064052979214</v>
      </c>
      <c r="I271">
        <f t="shared" si="33"/>
        <v>1.2842872820546134</v>
      </c>
      <c r="J271">
        <f t="shared" si="34"/>
        <v>6.9894211427900901</v>
      </c>
    </row>
    <row r="272" spans="1:10" x14ac:dyDescent="0.25">
      <c r="A272">
        <v>272</v>
      </c>
      <c r="B272">
        <v>650</v>
      </c>
      <c r="C272">
        <v>13.960452999999999</v>
      </c>
      <c r="D272">
        <f t="shared" si="28"/>
        <v>0.13960453</v>
      </c>
      <c r="E272">
        <f t="shared" si="29"/>
        <v>2.6513479354735874</v>
      </c>
      <c r="F272">
        <f t="shared" si="30"/>
        <v>1.9076923076923078</v>
      </c>
      <c r="G272">
        <f t="shared" si="31"/>
        <v>7.0296458749400541</v>
      </c>
      <c r="H272">
        <f t="shared" si="32"/>
        <v>4.3861934535768663</v>
      </c>
      <c r="I272">
        <f t="shared" si="33"/>
        <v>1.5213779183478096</v>
      </c>
      <c r="J272">
        <f t="shared" si="34"/>
        <v>7.0117997923207547</v>
      </c>
    </row>
    <row r="273" spans="1:10" x14ac:dyDescent="0.25">
      <c r="A273">
        <v>273</v>
      </c>
      <c r="B273">
        <v>645</v>
      </c>
      <c r="C273">
        <v>13.912108</v>
      </c>
      <c r="D273">
        <f t="shared" si="28"/>
        <v>0.13912108000000001</v>
      </c>
      <c r="E273">
        <f t="shared" si="29"/>
        <v>2.6635521910136348</v>
      </c>
      <c r="F273">
        <f t="shared" si="30"/>
        <v>1.9224806201550388</v>
      </c>
      <c r="G273">
        <f t="shared" si="31"/>
        <v>7.0945102742535342</v>
      </c>
      <c r="H273">
        <f t="shared" si="32"/>
        <v>5.1585969085879908</v>
      </c>
      <c r="I273">
        <f t="shared" si="33"/>
        <v>1.762144378459503</v>
      </c>
      <c r="J273">
        <f t="shared" si="34"/>
        <v>7.034525397658097</v>
      </c>
    </row>
    <row r="274" spans="1:10" x14ac:dyDescent="0.25">
      <c r="A274">
        <v>274</v>
      </c>
      <c r="B274">
        <v>640</v>
      </c>
      <c r="C274">
        <v>13.855092000000001</v>
      </c>
      <c r="D274">
        <f t="shared" si="28"/>
        <v>0.13855092000000002</v>
      </c>
      <c r="E274">
        <f t="shared" si="29"/>
        <v>2.6780569823457192</v>
      </c>
      <c r="F274">
        <f t="shared" si="30"/>
        <v>1.9375</v>
      </c>
      <c r="G274">
        <f t="shared" si="31"/>
        <v>7.1719892006906596</v>
      </c>
      <c r="H274">
        <f t="shared" si="32"/>
        <v>7.9626195075025521</v>
      </c>
      <c r="I274">
        <f t="shared" si="33"/>
        <v>2.0066728145104413</v>
      </c>
      <c r="J274">
        <f t="shared" si="34"/>
        <v>7.0576060905788349</v>
      </c>
    </row>
    <row r="275" spans="1:10" x14ac:dyDescent="0.25">
      <c r="A275">
        <v>275</v>
      </c>
      <c r="B275">
        <v>635</v>
      </c>
      <c r="C275">
        <v>13.767257000000001</v>
      </c>
      <c r="D275">
        <f t="shared" si="28"/>
        <v>0.13767256999999999</v>
      </c>
      <c r="E275">
        <f t="shared" si="29"/>
        <v>2.7006418073346237</v>
      </c>
      <c r="F275">
        <f t="shared" si="30"/>
        <v>1.9527559055118111</v>
      </c>
      <c r="G275">
        <f t="shared" si="31"/>
        <v>7.2934661715236224</v>
      </c>
      <c r="H275">
        <f t="shared" si="32"/>
        <v>8.2701184402013705</v>
      </c>
      <c r="I275">
        <f t="shared" si="33"/>
        <v>2.2550520920739956</v>
      </c>
      <c r="J275">
        <f t="shared" si="34"/>
        <v>7.0810502589786388</v>
      </c>
    </row>
    <row r="276" spans="1:10" x14ac:dyDescent="0.25">
      <c r="A276">
        <v>276</v>
      </c>
      <c r="B276">
        <v>630</v>
      </c>
      <c r="C276">
        <v>13.676577999999999</v>
      </c>
      <c r="D276">
        <f t="shared" si="28"/>
        <v>0.13676578</v>
      </c>
      <c r="E276">
        <f t="shared" si="29"/>
        <v>2.7242681560365773</v>
      </c>
      <c r="F276">
        <f t="shared" si="30"/>
        <v>1.9682539682539681</v>
      </c>
      <c r="G276">
        <f t="shared" si="31"/>
        <v>7.4216369859949332</v>
      </c>
      <c r="H276">
        <f t="shared" si="32"/>
        <v>9.0202842526674569</v>
      </c>
      <c r="I276">
        <f t="shared" si="33"/>
        <v>2.5073738978528368</v>
      </c>
      <c r="J276">
        <f t="shared" si="34"/>
        <v>7.1048665570355833</v>
      </c>
    </row>
    <row r="277" spans="1:10" x14ac:dyDescent="0.25">
      <c r="A277">
        <v>277</v>
      </c>
      <c r="B277">
        <v>625</v>
      </c>
      <c r="C277">
        <v>13.578393</v>
      </c>
      <c r="D277">
        <f t="shared" si="28"/>
        <v>0.13578393</v>
      </c>
      <c r="E277">
        <f t="shared" si="29"/>
        <v>2.7502128405262867</v>
      </c>
      <c r="F277">
        <f t="shared" si="30"/>
        <v>1.984</v>
      </c>
      <c r="G277">
        <f t="shared" si="31"/>
        <v>7.563670668195666</v>
      </c>
      <c r="H277">
        <f t="shared" si="32"/>
        <v>11.327851427968929</v>
      </c>
      <c r="I277">
        <f t="shared" si="33"/>
        <v>2.76373285252415</v>
      </c>
      <c r="J277">
        <f t="shared" si="34"/>
        <v>7.1290639158614386</v>
      </c>
    </row>
    <row r="278" spans="1:10" x14ac:dyDescent="0.25">
      <c r="A278">
        <v>278</v>
      </c>
      <c r="B278">
        <v>620</v>
      </c>
      <c r="C278">
        <v>13.456462999999999</v>
      </c>
      <c r="D278">
        <f t="shared" si="28"/>
        <v>0.13456462999999999</v>
      </c>
      <c r="E278">
        <f t="shared" si="29"/>
        <v>2.7829689705498279</v>
      </c>
      <c r="F278">
        <f t="shared" si="30"/>
        <v>2</v>
      </c>
      <c r="G278">
        <f t="shared" si="31"/>
        <v>7.744916291043169</v>
      </c>
      <c r="H278">
        <f t="shared" si="32"/>
        <v>11.970538588274509</v>
      </c>
      <c r="I278">
        <f t="shared" si="33"/>
        <v>3.0242266290449962</v>
      </c>
      <c r="J278">
        <f t="shared" si="34"/>
        <v>7.1536515546683557</v>
      </c>
    </row>
    <row r="279" spans="1:10" x14ac:dyDescent="0.25">
      <c r="A279">
        <v>279</v>
      </c>
      <c r="B279">
        <v>615</v>
      </c>
      <c r="C279">
        <v>13.329513</v>
      </c>
      <c r="D279">
        <f t="shared" si="28"/>
        <v>0.13329513000000001</v>
      </c>
      <c r="E279">
        <f t="shared" si="29"/>
        <v>2.8177223417003936</v>
      </c>
      <c r="F279">
        <f t="shared" si="30"/>
        <v>2.0162601626016259</v>
      </c>
      <c r="G279">
        <f t="shared" si="31"/>
        <v>7.9395591949175497</v>
      </c>
      <c r="H279">
        <f t="shared" si="32"/>
        <v>13.907718848752022</v>
      </c>
      <c r="I279">
        <f t="shared" si="33"/>
        <v>3.2889560767287804</v>
      </c>
      <c r="J279">
        <f t="shared" si="34"/>
        <v>7.1786389924802645</v>
      </c>
    </row>
    <row r="280" spans="1:10" x14ac:dyDescent="0.25">
      <c r="A280">
        <v>280</v>
      </c>
      <c r="B280">
        <v>610</v>
      </c>
      <c r="C280">
        <v>13.18463</v>
      </c>
      <c r="D280">
        <f t="shared" si="28"/>
        <v>0.1318463</v>
      </c>
      <c r="E280">
        <f t="shared" si="29"/>
        <v>2.8582176626256861</v>
      </c>
      <c r="F280">
        <f t="shared" si="30"/>
        <v>2.0327868852459017</v>
      </c>
      <c r="G280">
        <f t="shared" si="31"/>
        <v>8.169408206945441</v>
      </c>
      <c r="H280">
        <f t="shared" si="32"/>
        <v>15.668599515874067</v>
      </c>
      <c r="I280">
        <f t="shared" si="33"/>
        <v>3.5580253514237796</v>
      </c>
      <c r="J280">
        <f t="shared" si="34"/>
        <v>7.2040360604202363</v>
      </c>
    </row>
    <row r="281" spans="1:10" x14ac:dyDescent="0.25">
      <c r="A281">
        <v>281</v>
      </c>
      <c r="B281">
        <v>605</v>
      </c>
      <c r="C281">
        <v>13.024986</v>
      </c>
      <c r="D281">
        <f t="shared" si="28"/>
        <v>0.13024986</v>
      </c>
      <c r="E281">
        <f t="shared" si="29"/>
        <v>2.9039006492215029</v>
      </c>
      <c r="F281">
        <f t="shared" si="30"/>
        <v>2.049586776859504</v>
      </c>
      <c r="G281">
        <f t="shared" si="31"/>
        <v>8.4326389805490667</v>
      </c>
      <c r="H281">
        <f t="shared" si="32"/>
        <v>17.629490385346941</v>
      </c>
      <c r="I281">
        <f t="shared" si="33"/>
        <v>3.8315420521467871</v>
      </c>
      <c r="J281">
        <f t="shared" si="34"/>
        <v>7.2298529146071502</v>
      </c>
    </row>
    <row r="282" spans="1:10" x14ac:dyDescent="0.25">
      <c r="A282">
        <v>282</v>
      </c>
      <c r="B282">
        <v>600</v>
      </c>
      <c r="C282">
        <v>12.85003</v>
      </c>
      <c r="D282">
        <f t="shared" si="28"/>
        <v>0.12850030000000001</v>
      </c>
      <c r="E282">
        <f t="shared" si="29"/>
        <v>2.9552916495140087</v>
      </c>
      <c r="F282">
        <f t="shared" si="30"/>
        <v>2.0666666666666669</v>
      </c>
      <c r="G282">
        <f t="shared" si="31"/>
        <v>8.7337487336872304</v>
      </c>
      <c r="H282">
        <f t="shared" si="32"/>
        <v>16.066726777954457</v>
      </c>
      <c r="I282">
        <f t="shared" si="33"/>
        <v>4.1096173645485266</v>
      </c>
      <c r="J282">
        <f t="shared" si="34"/>
        <v>7.2561000496971797</v>
      </c>
    </row>
    <row r="283" spans="1:10" x14ac:dyDescent="0.25">
      <c r="A283">
        <v>283</v>
      </c>
      <c r="B283">
        <v>595</v>
      </c>
      <c r="C283">
        <v>12.694687</v>
      </c>
      <c r="D283">
        <f t="shared" si="28"/>
        <v>0.12694686999999999</v>
      </c>
      <c r="E283">
        <f t="shared" si="29"/>
        <v>3.0021290316287312</v>
      </c>
      <c r="F283">
        <f t="shared" si="30"/>
        <v>2.0840336134453783</v>
      </c>
      <c r="G283">
        <f t="shared" si="31"/>
        <v>9.0127787225480631</v>
      </c>
      <c r="H283">
        <f t="shared" si="32"/>
        <v>16.215275131496568</v>
      </c>
      <c r="I283">
        <f t="shared" si="33"/>
        <v>4.3923662116124689</v>
      </c>
      <c r="J283">
        <f t="shared" si="34"/>
        <v>7.2827883131080497</v>
      </c>
    </row>
    <row r="284" spans="1:10" x14ac:dyDescent="0.25">
      <c r="A284">
        <v>284</v>
      </c>
      <c r="B284">
        <v>590</v>
      </c>
      <c r="C284">
        <v>12.54156</v>
      </c>
      <c r="D284">
        <f t="shared" si="28"/>
        <v>0.12541560000000002</v>
      </c>
      <c r="E284">
        <f t="shared" si="29"/>
        <v>3.0494526706540492</v>
      </c>
      <c r="F284">
        <f t="shared" si="30"/>
        <v>2.1016949152542375</v>
      </c>
      <c r="G284">
        <f t="shared" si="31"/>
        <v>9.2991615905591125</v>
      </c>
      <c r="H284">
        <f t="shared" si="32"/>
        <v>15.134276585913129</v>
      </c>
      <c r="I284">
        <f t="shared" si="33"/>
        <v>4.6799074120164761</v>
      </c>
      <c r="J284">
        <f t="shared" si="34"/>
        <v>7.3099289199665609</v>
      </c>
    </row>
    <row r="285" spans="1:10" x14ac:dyDescent="0.25">
      <c r="A285">
        <v>285</v>
      </c>
      <c r="B285">
        <v>585</v>
      </c>
      <c r="C285">
        <v>12.401721999999999</v>
      </c>
      <c r="D285">
        <f t="shared" si="28"/>
        <v>0.12401722</v>
      </c>
      <c r="E285">
        <f t="shared" si="29"/>
        <v>3.0937067886884106</v>
      </c>
      <c r="F285">
        <f t="shared" si="30"/>
        <v>2.1196581196581197</v>
      </c>
      <c r="G285">
        <f t="shared" si="31"/>
        <v>9.5710216943767588</v>
      </c>
      <c r="H285">
        <f t="shared" si="32"/>
        <v>13.662212642670722</v>
      </c>
      <c r="I285">
        <f t="shared" si="33"/>
        <v>4.9723638466154298</v>
      </c>
      <c r="J285">
        <f t="shared" si="34"/>
        <v>7.3375334688226541</v>
      </c>
    </row>
    <row r="286" spans="1:10" x14ac:dyDescent="0.25">
      <c r="A286">
        <v>286</v>
      </c>
      <c r="B286">
        <v>580</v>
      </c>
      <c r="C286">
        <v>12.277754</v>
      </c>
      <c r="D286">
        <f t="shared" si="28"/>
        <v>0.12277754</v>
      </c>
      <c r="E286">
        <f t="shared" si="29"/>
        <v>3.1337948468769272</v>
      </c>
      <c r="F286">
        <f t="shared" si="30"/>
        <v>2.1379310344827585</v>
      </c>
      <c r="G286">
        <f t="shared" si="31"/>
        <v>9.8206701423123839</v>
      </c>
      <c r="H286">
        <f t="shared" si="32"/>
        <v>13.546090866823592</v>
      </c>
      <c r="I286">
        <f t="shared" si="33"/>
        <v>5.2698626335350482</v>
      </c>
      <c r="J286">
        <f t="shared" si="34"/>
        <v>7.3656139581762652</v>
      </c>
    </row>
    <row r="287" spans="1:10" x14ac:dyDescent="0.25">
      <c r="A287">
        <v>287</v>
      </c>
      <c r="B287">
        <v>575</v>
      </c>
      <c r="C287">
        <v>12.156764000000001</v>
      </c>
      <c r="D287">
        <f t="shared" si="28"/>
        <v>0.12156764</v>
      </c>
      <c r="E287">
        <f t="shared" si="29"/>
        <v>3.1737204534659456</v>
      </c>
      <c r="F287">
        <f t="shared" si="30"/>
        <v>2.1565217391304348</v>
      </c>
      <c r="G287">
        <f t="shared" si="31"/>
        <v>10.072501516748087</v>
      </c>
      <c r="H287">
        <f t="shared" si="32"/>
        <v>9.322377069502318</v>
      </c>
      <c r="I287">
        <f t="shared" si="33"/>
        <v>5.5725353124011008</v>
      </c>
      <c r="J287">
        <f t="shared" si="34"/>
        <v>7.3941828038664621</v>
      </c>
    </row>
    <row r="288" spans="1:10" x14ac:dyDescent="0.25">
      <c r="A288">
        <v>288</v>
      </c>
      <c r="B288">
        <v>570</v>
      </c>
      <c r="C288">
        <v>12.074346</v>
      </c>
      <c r="D288">
        <f t="shared" si="28"/>
        <v>0.12074346</v>
      </c>
      <c r="E288">
        <f t="shared" si="29"/>
        <v>3.2013827628128744</v>
      </c>
      <c r="F288">
        <f t="shared" si="30"/>
        <v>2.1754385964912282</v>
      </c>
      <c r="G288">
        <f t="shared" si="31"/>
        <v>10.248851594035393</v>
      </c>
      <c r="H288">
        <f t="shared" si="32"/>
        <v>7.2546203280544468</v>
      </c>
      <c r="I288">
        <f t="shared" si="33"/>
        <v>5.8805180382648032</v>
      </c>
      <c r="J288">
        <f t="shared" si="34"/>
        <v>7.4232528573757852</v>
      </c>
    </row>
    <row r="289" spans="1:10" x14ac:dyDescent="0.25">
      <c r="A289">
        <v>289</v>
      </c>
      <c r="B289">
        <v>565</v>
      </c>
      <c r="C289">
        <v>12.010367</v>
      </c>
      <c r="D289">
        <f t="shared" si="28"/>
        <v>0.12010367000000001</v>
      </c>
      <c r="E289">
        <f t="shared" si="29"/>
        <v>3.2231219560046287</v>
      </c>
      <c r="F289">
        <f t="shared" si="30"/>
        <v>2.1946902654867255</v>
      </c>
      <c r="G289">
        <f t="shared" si="31"/>
        <v>10.388515143279104</v>
      </c>
      <c r="H289">
        <f t="shared" si="32"/>
        <v>7.8877656938868634</v>
      </c>
      <c r="I289">
        <f t="shared" si="33"/>
        <v>6.1939517858251989</v>
      </c>
      <c r="J289">
        <f t="shared" si="34"/>
        <v>7.4528374251065124</v>
      </c>
    </row>
    <row r="290" spans="1:10" x14ac:dyDescent="0.25">
      <c r="A290">
        <v>290</v>
      </c>
      <c r="B290">
        <v>560</v>
      </c>
      <c r="C290">
        <v>11.940849999999999</v>
      </c>
      <c r="D290">
        <f t="shared" si="28"/>
        <v>0.11940849999999999</v>
      </c>
      <c r="E290">
        <f t="shared" si="29"/>
        <v>3.2470108487764691</v>
      </c>
      <c r="F290">
        <f t="shared" si="30"/>
        <v>2.2142857142857144</v>
      </c>
      <c r="G290">
        <f t="shared" si="31"/>
        <v>10.543079452072085</v>
      </c>
      <c r="H290">
        <f t="shared" si="32"/>
        <v>10.574638590706931</v>
      </c>
      <c r="I290">
        <f t="shared" si="33"/>
        <v>6.5129825645920434</v>
      </c>
      <c r="J290">
        <f t="shared" si="34"/>
        <v>7.4829502886895733</v>
      </c>
    </row>
    <row r="291" spans="1:10" x14ac:dyDescent="0.25">
      <c r="A291">
        <v>291</v>
      </c>
      <c r="B291">
        <v>555</v>
      </c>
      <c r="C291">
        <v>11.84808</v>
      </c>
      <c r="D291">
        <f t="shared" si="28"/>
        <v>0.1184808</v>
      </c>
      <c r="E291">
        <f t="shared" si="29"/>
        <v>3.2793334446114484</v>
      </c>
      <c r="F291">
        <f t="shared" si="30"/>
        <v>2.2342342342342341</v>
      </c>
      <c r="G291">
        <f t="shared" si="31"/>
        <v>10.754027840947188</v>
      </c>
      <c r="H291">
        <f t="shared" si="32"/>
        <v>19.942862471406229</v>
      </c>
      <c r="I291">
        <f t="shared" si="33"/>
        <v>6.8377616456790022</v>
      </c>
      <c r="J291">
        <f t="shared" si="34"/>
        <v>7.5136057263912477</v>
      </c>
    </row>
    <row r="292" spans="1:10" x14ac:dyDescent="0.25">
      <c r="A292">
        <v>292</v>
      </c>
      <c r="B292">
        <v>550</v>
      </c>
      <c r="C292">
        <v>11.676403000000001</v>
      </c>
      <c r="D292">
        <f t="shared" si="28"/>
        <v>0.11676403</v>
      </c>
      <c r="E292">
        <f t="shared" si="29"/>
        <v>3.3405226708166924</v>
      </c>
      <c r="F292">
        <f t="shared" si="30"/>
        <v>2.2545454545454544</v>
      </c>
      <c r="G292">
        <f t="shared" si="31"/>
        <v>11.159091714240288</v>
      </c>
      <c r="H292">
        <f t="shared" si="32"/>
        <v>-60.72740172558985</v>
      </c>
      <c r="I292">
        <f t="shared" si="33"/>
        <v>7.1684458009675467</v>
      </c>
      <c r="J292">
        <f t="shared" si="34"/>
        <v>7.5448185356874991</v>
      </c>
    </row>
    <row r="293" spans="1:10" x14ac:dyDescent="0.25">
      <c r="A293">
        <v>293</v>
      </c>
      <c r="B293">
        <v>545</v>
      </c>
      <c r="C293">
        <v>12.237755999999999</v>
      </c>
      <c r="D293">
        <f t="shared" si="28"/>
        <v>0.12237756</v>
      </c>
      <c r="E293">
        <f t="shared" si="29"/>
        <v>3.1469051482622863</v>
      </c>
      <c r="F293">
        <f t="shared" si="30"/>
        <v>2.2752293577981653</v>
      </c>
      <c r="G293">
        <f t="shared" si="31"/>
        <v>9.9030120121596816</v>
      </c>
      <c r="H293">
        <f t="shared" si="32"/>
        <v>-18.312938531364615</v>
      </c>
      <c r="I293">
        <f t="shared" si="33"/>
        <v>7.5051975554357</v>
      </c>
      <c r="J293">
        <f t="shared" si="34"/>
        <v>7.5766040570809281</v>
      </c>
    </row>
    <row r="294" spans="1:10" x14ac:dyDescent="0.25">
      <c r="A294">
        <v>294</v>
      </c>
      <c r="B294">
        <v>540</v>
      </c>
      <c r="C294">
        <v>12.428989</v>
      </c>
      <c r="D294">
        <f t="shared" si="28"/>
        <v>0.12428989</v>
      </c>
      <c r="E294">
        <f t="shared" si="29"/>
        <v>3.0849982921226018</v>
      </c>
      <c r="F294">
        <f t="shared" si="30"/>
        <v>2.2962962962962963</v>
      </c>
      <c r="G294">
        <f t="shared" si="31"/>
        <v>9.5172144623993695</v>
      </c>
      <c r="H294">
        <f t="shared" si="32"/>
        <v>-9.1758657234576635</v>
      </c>
      <c r="I294">
        <f t="shared" si="33"/>
        <v>7.8481854535051099</v>
      </c>
      <c r="J294">
        <f t="shared" si="34"/>
        <v>7.6089781992409034</v>
      </c>
    </row>
    <row r="295" spans="1:10" x14ac:dyDescent="0.25">
      <c r="A295">
        <v>295</v>
      </c>
      <c r="B295">
        <v>535</v>
      </c>
      <c r="C295">
        <v>12.530502</v>
      </c>
      <c r="D295">
        <f t="shared" si="28"/>
        <v>0.12530501999999999</v>
      </c>
      <c r="E295">
        <f t="shared" si="29"/>
        <v>3.0529156295462081</v>
      </c>
      <c r="F295">
        <f t="shared" si="30"/>
        <v>2.3177570093457942</v>
      </c>
      <c r="G295">
        <f t="shared" si="31"/>
        <v>9.3202938411275209</v>
      </c>
      <c r="H295">
        <f t="shared" si="32"/>
        <v>-6.8993440663846934</v>
      </c>
      <c r="I295">
        <f t="shared" si="33"/>
        <v>8.1975843403234805</v>
      </c>
      <c r="J295">
        <f t="shared" si="34"/>
        <v>7.6419574655533999</v>
      </c>
    </row>
    <row r="296" spans="1:10" x14ac:dyDescent="0.25">
      <c r="A296">
        <v>296</v>
      </c>
      <c r="B296">
        <v>530</v>
      </c>
      <c r="C296">
        <v>12.61016</v>
      </c>
      <c r="D296">
        <f t="shared" si="28"/>
        <v>0.12610160000000001</v>
      </c>
      <c r="E296">
        <f t="shared" si="29"/>
        <v>3.0281075478921755</v>
      </c>
      <c r="F296">
        <f t="shared" si="30"/>
        <v>2.3396226415094339</v>
      </c>
      <c r="G296">
        <f t="shared" si="31"/>
        <v>9.1694353216015632</v>
      </c>
      <c r="H296">
        <f t="shared" si="32"/>
        <v>-2.3316216090221875</v>
      </c>
      <c r="I296">
        <f t="shared" si="33"/>
        <v>8.5535756589686187</v>
      </c>
      <c r="J296">
        <f t="shared" si="34"/>
        <v>7.6755589821736816</v>
      </c>
    </row>
    <row r="297" spans="1:10" x14ac:dyDescent="0.25">
      <c r="A297">
        <v>297</v>
      </c>
      <c r="B297">
        <v>525</v>
      </c>
      <c r="C297">
        <v>12.637985</v>
      </c>
      <c r="D297">
        <f t="shared" si="28"/>
        <v>0.12637985000000002</v>
      </c>
      <c r="E297">
        <f t="shared" si="29"/>
        <v>3.0195168236313874</v>
      </c>
      <c r="F297">
        <f t="shared" si="30"/>
        <v>2.361904761904762</v>
      </c>
      <c r="G297">
        <f t="shared" si="31"/>
        <v>9.1174818481929822</v>
      </c>
      <c r="H297">
        <f t="shared" si="32"/>
        <v>7.4244731597827904</v>
      </c>
      <c r="I297">
        <f t="shared" si="33"/>
        <v>8.9163477646355673</v>
      </c>
      <c r="J297">
        <f t="shared" si="34"/>
        <v>7.709800527681967</v>
      </c>
    </row>
    <row r="298" spans="1:10" x14ac:dyDescent="0.25">
      <c r="A298">
        <v>298</v>
      </c>
      <c r="B298">
        <v>520</v>
      </c>
      <c r="C298">
        <v>12.548413</v>
      </c>
      <c r="D298">
        <f t="shared" si="28"/>
        <v>0.12548413</v>
      </c>
      <c r="E298">
        <f t="shared" si="29"/>
        <v>3.0473096752627478</v>
      </c>
      <c r="F298">
        <f t="shared" si="30"/>
        <v>2.3846153846153846</v>
      </c>
      <c r="G298">
        <f t="shared" si="31"/>
        <v>9.2860962569499534</v>
      </c>
      <c r="H298">
        <f t="shared" si="32"/>
        <v>16.280861032552885</v>
      </c>
      <c r="I298">
        <f t="shared" si="33"/>
        <v>9.2860962569499534</v>
      </c>
      <c r="J298">
        <f t="shared" si="34"/>
        <v>7.744700564450028</v>
      </c>
    </row>
    <row r="299" spans="1:10" x14ac:dyDescent="0.25">
      <c r="A299">
        <v>299</v>
      </c>
      <c r="B299">
        <v>515</v>
      </c>
      <c r="C299">
        <v>12.355555000000001</v>
      </c>
      <c r="D299">
        <f t="shared" si="28"/>
        <v>0.12355555000000001</v>
      </c>
      <c r="E299">
        <f t="shared" si="29"/>
        <v>3.1085405468868146</v>
      </c>
      <c r="F299">
        <f t="shared" si="30"/>
        <v>2.407766990291262</v>
      </c>
      <c r="G299">
        <f t="shared" si="31"/>
        <v>9.6630243316393756</v>
      </c>
      <c r="H299">
        <f t="shared" si="32"/>
        <v>19.332166542074233</v>
      </c>
      <c r="I299">
        <f t="shared" si="33"/>
        <v>9.6630243316393702</v>
      </c>
      <c r="J299">
        <f t="shared" si="34"/>
        <v>7.780278271834943</v>
      </c>
    </row>
    <row r="300" spans="1:10" x14ac:dyDescent="0.25">
      <c r="A300">
        <v>300</v>
      </c>
      <c r="B300">
        <v>510</v>
      </c>
      <c r="C300">
        <v>12.134677999999999</v>
      </c>
      <c r="D300">
        <f t="shared" si="28"/>
        <v>0.12134677999999999</v>
      </c>
      <c r="E300">
        <f t="shared" si="29"/>
        <v>3.1810958684538995</v>
      </c>
      <c r="F300">
        <f t="shared" si="30"/>
        <v>2.4313725490196076</v>
      </c>
      <c r="G300">
        <f t="shared" si="31"/>
        <v>10.119370924294468</v>
      </c>
      <c r="H300">
        <f t="shared" si="32"/>
        <v>8.5740952283783063</v>
      </c>
      <c r="I300">
        <f t="shared" si="33"/>
        <v>10.047343152891337</v>
      </c>
      <c r="J300">
        <f t="shared" si="34"/>
        <v>7.8165535813254463</v>
      </c>
    </row>
    <row r="301" spans="1:10" x14ac:dyDescent="0.25">
      <c r="A301">
        <v>301</v>
      </c>
      <c r="B301">
        <v>505</v>
      </c>
      <c r="C301">
        <v>12.038969</v>
      </c>
      <c r="D301">
        <f t="shared" si="28"/>
        <v>0.12038968999999999</v>
      </c>
      <c r="E301">
        <f t="shared" si="29"/>
        <v>3.2133744071369241</v>
      </c>
      <c r="F301">
        <f t="shared" si="30"/>
        <v>2.4554455445544554</v>
      </c>
      <c r="G301">
        <f t="shared" si="31"/>
        <v>10.325775080442579</v>
      </c>
      <c r="H301">
        <f t="shared" si="32"/>
        <v>-3.8321681352432813</v>
      </c>
      <c r="I301">
        <f t="shared" si="33"/>
        <v>10.439272247831461</v>
      </c>
      <c r="J301">
        <f t="shared" si="34"/>
        <v>7.8535472137761566</v>
      </c>
    </row>
    <row r="302" spans="1:10" x14ac:dyDescent="0.25">
      <c r="A302">
        <v>302</v>
      </c>
      <c r="B302">
        <v>500</v>
      </c>
      <c r="C302">
        <v>12.082291</v>
      </c>
      <c r="D302">
        <f t="shared" si="28"/>
        <v>0.12082290999999999</v>
      </c>
      <c r="E302">
        <f t="shared" si="29"/>
        <v>3.198699466768629</v>
      </c>
      <c r="F302">
        <f t="shared" si="30"/>
        <v>2.48</v>
      </c>
      <c r="G302">
        <f t="shared" si="31"/>
        <v>10.231678278705912</v>
      </c>
      <c r="H302">
        <f t="shared" si="32"/>
        <v>-6.8714565075987988</v>
      </c>
      <c r="I302">
        <f t="shared" si="33"/>
        <v>10.839039924670381</v>
      </c>
      <c r="J302">
        <f t="shared" si="34"/>
        <v>7.8912807188758816</v>
      </c>
    </row>
    <row r="303" spans="1:10" x14ac:dyDescent="0.25">
      <c r="A303">
        <v>303</v>
      </c>
      <c r="B303">
        <v>495</v>
      </c>
      <c r="C303">
        <v>12.162893</v>
      </c>
      <c r="D303">
        <f t="shared" si="28"/>
        <v>0.12162893000000001</v>
      </c>
      <c r="E303">
        <f t="shared" si="29"/>
        <v>3.1716785497206335</v>
      </c>
      <c r="F303">
        <f t="shared" si="30"/>
        <v>2.5050505050505052</v>
      </c>
      <c r="G303">
        <f t="shared" si="31"/>
        <v>10.059544822757982</v>
      </c>
      <c r="H303">
        <f t="shared" si="32"/>
        <v>-8.223384169255187</v>
      </c>
      <c r="I303">
        <f t="shared" si="33"/>
        <v>11.246883716192919</v>
      </c>
      <c r="J303">
        <f t="shared" si="34"/>
        <v>7.9297765170079249</v>
      </c>
    </row>
    <row r="304" spans="1:10" x14ac:dyDescent="0.25">
      <c r="A304">
        <v>304</v>
      </c>
      <c r="B304">
        <v>490</v>
      </c>
      <c r="C304">
        <v>12.263778</v>
      </c>
      <c r="D304">
        <f t="shared" si="28"/>
        <v>0.12263778</v>
      </c>
      <c r="E304">
        <f t="shared" si="29"/>
        <v>3.1383659467878835</v>
      </c>
      <c r="F304">
        <f t="shared" si="30"/>
        <v>2.5306122448979593</v>
      </c>
      <c r="G304">
        <f t="shared" si="31"/>
        <v>9.8493408159578077</v>
      </c>
      <c r="H304">
        <f t="shared" si="32"/>
        <v>-14.971104315175788</v>
      </c>
      <c r="I304">
        <f t="shared" si="33"/>
        <v>11.663050850399593</v>
      </c>
      <c r="J304">
        <f t="shared" si="34"/>
        <v>7.969057943673274</v>
      </c>
    </row>
    <row r="305" spans="1:10" x14ac:dyDescent="0.25">
      <c r="A305">
        <v>305</v>
      </c>
      <c r="B305">
        <v>485</v>
      </c>
      <c r="C305">
        <v>12.458836</v>
      </c>
      <c r="D305">
        <f t="shared" si="28"/>
        <v>0.12458836</v>
      </c>
      <c r="E305">
        <f t="shared" si="29"/>
        <v>3.0755101818801123</v>
      </c>
      <c r="F305">
        <f t="shared" si="30"/>
        <v>2.5567010309278349</v>
      </c>
      <c r="G305">
        <f t="shared" si="31"/>
        <v>9.4587628788482405</v>
      </c>
      <c r="H305">
        <f t="shared" si="32"/>
        <v>31.690623410638302</v>
      </c>
      <c r="I305">
        <f t="shared" si="33"/>
        <v>12.087798750259999</v>
      </c>
      <c r="J305">
        <f t="shared" si="34"/>
        <v>8.0091492966616205</v>
      </c>
    </row>
    <row r="306" spans="1:10" x14ac:dyDescent="0.25">
      <c r="A306">
        <v>306</v>
      </c>
      <c r="B306">
        <v>480</v>
      </c>
      <c r="C306">
        <v>12.049519</v>
      </c>
      <c r="D306">
        <f t="shared" si="28"/>
        <v>0.12049519</v>
      </c>
      <c r="E306">
        <f t="shared" si="29"/>
        <v>3.2097908257297911</v>
      </c>
      <c r="F306">
        <f t="shared" si="30"/>
        <v>2.5833333333333335</v>
      </c>
      <c r="G306">
        <f t="shared" si="31"/>
        <v>10.302757144939134</v>
      </c>
      <c r="H306">
        <f t="shared" si="32"/>
        <v>26.613873232251333</v>
      </c>
      <c r="I306">
        <f t="shared" si="33"/>
        <v>12.521395564700846</v>
      </c>
      <c r="J306">
        <f t="shared" si="34"/>
        <v>8.0500758861705588</v>
      </c>
    </row>
    <row r="307" spans="1:10" x14ac:dyDescent="0.25">
      <c r="A307">
        <v>307</v>
      </c>
      <c r="B307">
        <v>475</v>
      </c>
      <c r="C307">
        <v>11.731707999999999</v>
      </c>
      <c r="D307">
        <f t="shared" si="28"/>
        <v>0.11731707999999999</v>
      </c>
      <c r="E307">
        <f t="shared" si="29"/>
        <v>3.3206125538571474</v>
      </c>
      <c r="F307">
        <f t="shared" si="30"/>
        <v>2.6105263157894738</v>
      </c>
      <c r="G307">
        <f t="shared" si="31"/>
        <v>11.026467732833687</v>
      </c>
      <c r="H307">
        <f t="shared" si="32"/>
        <v>30.592883651010247</v>
      </c>
      <c r="I307">
        <f t="shared" si="33"/>
        <v>12.964120733129917</v>
      </c>
      <c r="J307">
        <f t="shared" si="34"/>
        <v>8.09186408809021</v>
      </c>
    </row>
    <row r="308" spans="1:10" x14ac:dyDescent="0.25">
      <c r="A308">
        <v>308</v>
      </c>
      <c r="B308">
        <v>470</v>
      </c>
      <c r="C308">
        <v>11.391569</v>
      </c>
      <c r="D308">
        <f t="shared" si="28"/>
        <v>0.11391569</v>
      </c>
      <c r="E308">
        <f t="shared" si="29"/>
        <v>3.446168848330621</v>
      </c>
      <c r="F308">
        <f t="shared" si="30"/>
        <v>2.6382978723404253</v>
      </c>
      <c r="G308">
        <f t="shared" si="31"/>
        <v>11.876079731204399</v>
      </c>
      <c r="H308">
        <f t="shared" si="32"/>
        <v>26.219949583310775</v>
      </c>
      <c r="I308">
        <f t="shared" si="33"/>
        <v>13.416265585993642</v>
      </c>
      <c r="J308">
        <f t="shared" si="34"/>
        <v>8.1345414006890024</v>
      </c>
    </row>
    <row r="309" spans="1:10" x14ac:dyDescent="0.25">
      <c r="A309">
        <v>309</v>
      </c>
      <c r="B309">
        <v>465</v>
      </c>
      <c r="C309">
        <v>11.118878</v>
      </c>
      <c r="D309">
        <f t="shared" si="28"/>
        <v>0.11118878</v>
      </c>
      <c r="E309">
        <f t="shared" si="29"/>
        <v>3.5524509972943688</v>
      </c>
      <c r="F309">
        <f t="shared" si="30"/>
        <v>2.6666666666666665</v>
      </c>
      <c r="G309">
        <f t="shared" si="31"/>
        <v>12.619908088177755</v>
      </c>
      <c r="H309">
        <f t="shared" si="32"/>
        <v>12.205794499730345</v>
      </c>
      <c r="I309">
        <f t="shared" si="33"/>
        <v>13.87813398408025</v>
      </c>
      <c r="J309">
        <f t="shared" si="34"/>
        <v>8.1781365049565871</v>
      </c>
    </row>
    <row r="310" spans="1:10" x14ac:dyDescent="0.25">
      <c r="A310">
        <v>310</v>
      </c>
      <c r="B310">
        <v>460</v>
      </c>
      <c r="C310">
        <v>10.996454999999999</v>
      </c>
      <c r="D310">
        <f t="shared" si="28"/>
        <v>0.10996454999999999</v>
      </c>
      <c r="E310">
        <f t="shared" si="29"/>
        <v>3.6019021687293891</v>
      </c>
      <c r="F310">
        <f t="shared" si="30"/>
        <v>2.6956521739130435</v>
      </c>
      <c r="G310">
        <f t="shared" si="31"/>
        <v>12.973699233097477</v>
      </c>
      <c r="H310">
        <f t="shared" si="32"/>
        <v>1.8252639657838088</v>
      </c>
      <c r="I310">
        <f t="shared" si="33"/>
        <v>14.350042999516567</v>
      </c>
      <c r="J310">
        <f t="shared" si="34"/>
        <v>8.2226793288821618</v>
      </c>
    </row>
    <row r="311" spans="1:10" x14ac:dyDescent="0.25">
      <c r="A311">
        <v>311</v>
      </c>
      <c r="B311">
        <v>455</v>
      </c>
      <c r="C311">
        <v>10.978130999999999</v>
      </c>
      <c r="D311">
        <f t="shared" si="28"/>
        <v>0.10978130999999999</v>
      </c>
      <c r="E311">
        <f t="shared" si="29"/>
        <v>3.609399979037033</v>
      </c>
      <c r="F311">
        <f t="shared" si="30"/>
        <v>2.7252747252747254</v>
      </c>
      <c r="G311">
        <f t="shared" si="31"/>
        <v>13.027768208672535</v>
      </c>
      <c r="H311">
        <f t="shared" si="32"/>
        <v>-0.51560735589460094</v>
      </c>
      <c r="I311">
        <f t="shared" si="33"/>
        <v>14.832323641665774</v>
      </c>
      <c r="J311">
        <f t="shared" si="34"/>
        <v>8.2682011159709372</v>
      </c>
    </row>
    <row r="312" spans="1:10" x14ac:dyDescent="0.25">
      <c r="A312">
        <v>312</v>
      </c>
      <c r="B312">
        <v>450</v>
      </c>
      <c r="C312">
        <v>10.983412</v>
      </c>
      <c r="D312">
        <f t="shared" si="28"/>
        <v>0.10983411999999999</v>
      </c>
      <c r="E312">
        <f t="shared" si="29"/>
        <v>3.6072365031748532</v>
      </c>
      <c r="F312">
        <f t="shared" si="30"/>
        <v>2.7555555555555555</v>
      </c>
      <c r="G312">
        <f t="shared" si="31"/>
        <v>13.012155189837143</v>
      </c>
      <c r="H312">
        <f t="shared" si="32"/>
        <v>-9.2549411908634625</v>
      </c>
      <c r="I312">
        <f t="shared" si="33"/>
        <v>15.325321631418284</v>
      </c>
      <c r="J312">
        <f t="shared" si="34"/>
        <v>8.3147344983283507</v>
      </c>
    </row>
    <row r="313" spans="1:10" x14ac:dyDescent="0.25">
      <c r="A313">
        <v>313</v>
      </c>
      <c r="B313">
        <v>445</v>
      </c>
      <c r="C313">
        <v>11.081835</v>
      </c>
      <c r="D313">
        <f t="shared" si="28"/>
        <v>0.11081835</v>
      </c>
      <c r="E313">
        <f t="shared" si="29"/>
        <v>3.5672973234880443</v>
      </c>
      <c r="F313">
        <f t="shared" si="30"/>
        <v>2.7865168539325844</v>
      </c>
      <c r="G313">
        <f t="shared" si="31"/>
        <v>12.725610194164965</v>
      </c>
      <c r="H313">
        <f t="shared" si="32"/>
        <v>4.3797902283359491</v>
      </c>
      <c r="I313">
        <f t="shared" si="33"/>
        <v>15.829398227682098</v>
      </c>
      <c r="J313">
        <f t="shared" si="34"/>
        <v>8.362313574671326</v>
      </c>
    </row>
    <row r="314" spans="1:10" x14ac:dyDescent="0.25">
      <c r="A314">
        <v>314</v>
      </c>
      <c r="B314">
        <v>440</v>
      </c>
      <c r="C314">
        <v>11.03384</v>
      </c>
      <c r="D314">
        <f t="shared" si="28"/>
        <v>0.1103384</v>
      </c>
      <c r="E314">
        <f t="shared" si="29"/>
        <v>3.5866831606882097</v>
      </c>
      <c r="F314">
        <f t="shared" si="30"/>
        <v>2.8181818181818183</v>
      </c>
      <c r="G314">
        <f t="shared" si="31"/>
        <v>12.864296095164367</v>
      </c>
      <c r="H314">
        <f t="shared" si="32"/>
        <v>0.11339939591352702</v>
      </c>
      <c r="I314">
        <f t="shared" si="33"/>
        <v>16.344931110224628</v>
      </c>
      <c r="J314">
        <f t="shared" si="34"/>
        <v>8.4109739936584589</v>
      </c>
    </row>
    <row r="315" spans="1:10" x14ac:dyDescent="0.25">
      <c r="A315">
        <v>315</v>
      </c>
      <c r="B315">
        <v>435</v>
      </c>
      <c r="C315">
        <v>11.032578000000001</v>
      </c>
      <c r="D315">
        <f t="shared" ref="D315:D362" si="35">C315/100</f>
        <v>0.11032578000000001</v>
      </c>
      <c r="E315">
        <f t="shared" ref="E315:E362" si="36">((1-D315)^2)/(2*D315)</f>
        <v>3.5871952037529589</v>
      </c>
      <c r="F315">
        <f t="shared" ref="F315:F362" si="37">1240/B315</f>
        <v>2.8505747126436782</v>
      </c>
      <c r="G315">
        <f t="shared" ref="G315:G362" si="38">(E315)^2</f>
        <v>12.867969429828232</v>
      </c>
      <c r="H315">
        <f t="shared" ref="H315:H362" si="39">(G316-G315)/(F316-F315)</f>
        <v>-0.80860927681678241</v>
      </c>
      <c r="I315">
        <f t="shared" ref="I315:I362" si="40">$R$4*F315+$R$5</f>
        <v>16.872315323400322</v>
      </c>
      <c r="J315">
        <f t="shared" ref="J315:J362" si="41">$O$10*F315+$O$11</f>
        <v>8.4607530429671343</v>
      </c>
    </row>
    <row r="316" spans="1:10" x14ac:dyDescent="0.25">
      <c r="A316">
        <v>316</v>
      </c>
      <c r="B316">
        <v>430</v>
      </c>
      <c r="C316">
        <v>11.041797000000001</v>
      </c>
      <c r="D316">
        <f t="shared" si="35"/>
        <v>0.11041797</v>
      </c>
      <c r="E316">
        <f t="shared" si="36"/>
        <v>3.5834574213731738</v>
      </c>
      <c r="F316">
        <f t="shared" si="37"/>
        <v>2.8837209302325579</v>
      </c>
      <c r="G316">
        <f t="shared" si="38"/>
        <v>12.841167090794476</v>
      </c>
      <c r="H316">
        <f t="shared" si="39"/>
        <v>-0.98136057741691374</v>
      </c>
      <c r="I316">
        <f t="shared" si="40"/>
        <v>17.411964285719634</v>
      </c>
      <c r="J316">
        <f t="shared" si="41"/>
        <v>8.511689744585313</v>
      </c>
    </row>
    <row r="317" spans="1:10" x14ac:dyDescent="0.25">
      <c r="A317">
        <v>317</v>
      </c>
      <c r="B317">
        <v>425</v>
      </c>
      <c r="C317">
        <v>11.053284</v>
      </c>
      <c r="D317">
        <f t="shared" si="35"/>
        <v>0.11053283999999999</v>
      </c>
      <c r="E317">
        <f t="shared" si="36"/>
        <v>3.5788089255576248</v>
      </c>
      <c r="F317">
        <f t="shared" si="37"/>
        <v>2.9176470588235293</v>
      </c>
      <c r="G317">
        <f t="shared" si="38"/>
        <v>12.80787332565092</v>
      </c>
      <c r="H317">
        <f t="shared" si="39"/>
        <v>-0.35598073700701227</v>
      </c>
      <c r="I317">
        <f t="shared" si="40"/>
        <v>17.964310870681757</v>
      </c>
      <c r="J317">
        <f t="shared" si="41"/>
        <v>8.5638249568298015</v>
      </c>
    </row>
    <row r="318" spans="1:10" x14ac:dyDescent="0.25">
      <c r="A318">
        <v>318</v>
      </c>
      <c r="B318">
        <v>420</v>
      </c>
      <c r="C318">
        <v>11.05756</v>
      </c>
      <c r="D318">
        <f t="shared" si="35"/>
        <v>0.11057560000000001</v>
      </c>
      <c r="E318">
        <f t="shared" si="36"/>
        <v>3.5770810346738338</v>
      </c>
      <c r="F318">
        <f t="shared" si="37"/>
        <v>2.9523809523809526</v>
      </c>
      <c r="G318">
        <f t="shared" si="38"/>
        <v>12.795508728623226</v>
      </c>
      <c r="H318">
        <f t="shared" si="39"/>
        <v>-1.764376994522926</v>
      </c>
      <c r="I318">
        <f t="shared" si="40"/>
        <v>18.529808564809649</v>
      </c>
      <c r="J318">
        <f t="shared" si="41"/>
        <v>8.6172014836515434</v>
      </c>
    </row>
    <row r="319" spans="1:10" x14ac:dyDescent="0.25">
      <c r="A319">
        <v>319</v>
      </c>
      <c r="B319">
        <v>415</v>
      </c>
      <c r="C319">
        <v>11.079348</v>
      </c>
      <c r="D319">
        <f t="shared" si="35"/>
        <v>0.11079348</v>
      </c>
      <c r="E319">
        <f t="shared" si="36"/>
        <v>3.568297679658182</v>
      </c>
      <c r="F319">
        <f t="shared" si="37"/>
        <v>2.9879518072289155</v>
      </c>
      <c r="G319">
        <f t="shared" si="38"/>
        <v>12.732748330653965</v>
      </c>
      <c r="H319">
        <f t="shared" si="39"/>
        <v>-1.8162040605608101</v>
      </c>
      <c r="I319">
        <f t="shared" si="40"/>
        <v>19.108932709398445</v>
      </c>
      <c r="J319">
        <f t="shared" si="41"/>
        <v>8.6718641918424808</v>
      </c>
    </row>
    <row r="320" spans="1:10" x14ac:dyDescent="0.25">
      <c r="A320">
        <v>320</v>
      </c>
      <c r="B320">
        <v>410</v>
      </c>
      <c r="C320">
        <v>11.102475999999999</v>
      </c>
      <c r="D320">
        <f t="shared" si="35"/>
        <v>0.11102476</v>
      </c>
      <c r="E320">
        <f t="shared" si="36"/>
        <v>3.5590123200133803</v>
      </c>
      <c r="F320">
        <f t="shared" si="37"/>
        <v>3.024390243902439</v>
      </c>
      <c r="G320">
        <f t="shared" si="38"/>
        <v>12.666568694007024</v>
      </c>
      <c r="H320">
        <f t="shared" si="39"/>
        <v>1.7657500553329761</v>
      </c>
      <c r="I320">
        <f t="shared" si="40"/>
        <v>19.702181833123561</v>
      </c>
      <c r="J320">
        <f t="shared" si="41"/>
        <v>8.7278601368185633</v>
      </c>
    </row>
    <row r="321" spans="1:10" x14ac:dyDescent="0.25">
      <c r="A321">
        <v>321</v>
      </c>
      <c r="B321">
        <v>405</v>
      </c>
      <c r="C321">
        <v>11.079435</v>
      </c>
      <c r="D321">
        <f t="shared" si="35"/>
        <v>0.11079435</v>
      </c>
      <c r="E321">
        <f t="shared" si="36"/>
        <v>3.5682626776181388</v>
      </c>
      <c r="F321">
        <f t="shared" si="37"/>
        <v>3.0617283950617282</v>
      </c>
      <c r="G321">
        <f t="shared" si="38"/>
        <v>12.73249853648257</v>
      </c>
      <c r="H321">
        <f t="shared" si="39"/>
        <v>-1.7403417202992111</v>
      </c>
      <c r="I321">
        <f t="shared" si="40"/>
        <v>20.310079083360399</v>
      </c>
      <c r="J321">
        <f t="shared" si="41"/>
        <v>8.7852386977199828</v>
      </c>
    </row>
    <row r="322" spans="1:10" x14ac:dyDescent="0.25">
      <c r="A322">
        <v>322</v>
      </c>
      <c r="B322">
        <v>400</v>
      </c>
      <c r="C322">
        <v>11.102713</v>
      </c>
      <c r="D322">
        <f t="shared" si="35"/>
        <v>0.11102713</v>
      </c>
      <c r="E322">
        <f t="shared" si="36"/>
        <v>3.5589173726999741</v>
      </c>
      <c r="F322">
        <f t="shared" si="37"/>
        <v>3.1</v>
      </c>
      <c r="G322">
        <f t="shared" si="38"/>
        <v>12.665892865705686</v>
      </c>
      <c r="H322">
        <f t="shared" si="39"/>
        <v>0.17758987503789675</v>
      </c>
      <c r="I322">
        <f t="shared" si="40"/>
        <v>20.933173764853173</v>
      </c>
      <c r="J322">
        <f t="shared" si="41"/>
        <v>8.8440517226439361</v>
      </c>
    </row>
    <row r="323" spans="1:10" x14ac:dyDescent="0.25">
      <c r="A323">
        <v>323</v>
      </c>
      <c r="B323">
        <v>395</v>
      </c>
      <c r="C323">
        <v>11.10027</v>
      </c>
      <c r="D323">
        <f t="shared" si="35"/>
        <v>0.1110027</v>
      </c>
      <c r="E323">
        <f t="shared" si="36"/>
        <v>3.5598962881411444</v>
      </c>
      <c r="F323">
        <f t="shared" si="37"/>
        <v>3.1392405063291138</v>
      </c>
      <c r="G323">
        <f t="shared" si="38"/>
        <v>12.672861582321097</v>
      </c>
      <c r="H323">
        <f t="shared" si="39"/>
        <v>2.7776318314153241</v>
      </c>
      <c r="I323">
        <f t="shared" si="40"/>
        <v>21.57204299524448</v>
      </c>
      <c r="J323">
        <f t="shared" si="41"/>
        <v>8.9043536849077363</v>
      </c>
    </row>
    <row r="324" spans="1:10" x14ac:dyDescent="0.25">
      <c r="A324">
        <v>324</v>
      </c>
      <c r="B324">
        <v>390</v>
      </c>
      <c r="C324">
        <v>11.061318999999999</v>
      </c>
      <c r="D324">
        <f t="shared" si="35"/>
        <v>0.11061318999999999</v>
      </c>
      <c r="E324">
        <f t="shared" si="36"/>
        <v>3.5755631756121313</v>
      </c>
      <c r="F324">
        <f t="shared" si="37"/>
        <v>3.1794871794871793</v>
      </c>
      <c r="G324">
        <f t="shared" si="38"/>
        <v>12.784652022793509</v>
      </c>
      <c r="H324">
        <f t="shared" si="39"/>
        <v>10.181248363124745</v>
      </c>
      <c r="I324">
        <f t="shared" si="40"/>
        <v>22.227293487953524</v>
      </c>
      <c r="J324">
        <f t="shared" si="41"/>
        <v>8.9662018513321478</v>
      </c>
    </row>
    <row r="325" spans="1:10" x14ac:dyDescent="0.25">
      <c r="A325">
        <v>325</v>
      </c>
      <c r="B325">
        <v>385</v>
      </c>
      <c r="C325">
        <v>10.918741000000001</v>
      </c>
      <c r="D325">
        <f t="shared" si="35"/>
        <v>0.10918741000000001</v>
      </c>
      <c r="E325">
        <f t="shared" si="36"/>
        <v>3.6338762431607639</v>
      </c>
      <c r="F325">
        <f t="shared" si="37"/>
        <v>3.220779220779221</v>
      </c>
      <c r="G325">
        <f t="shared" si="38"/>
        <v>13.205056550608187</v>
      </c>
      <c r="H325">
        <f t="shared" si="39"/>
        <v>20.733970428976608</v>
      </c>
      <c r="I325">
        <f t="shared" si="40"/>
        <v>22.89956347397969</v>
      </c>
      <c r="J325">
        <f t="shared" si="41"/>
        <v>9.0296564636377141</v>
      </c>
    </row>
    <row r="326" spans="1:10" x14ac:dyDescent="0.25">
      <c r="A326">
        <v>326</v>
      </c>
      <c r="B326">
        <v>380</v>
      </c>
      <c r="C326">
        <v>10.639125</v>
      </c>
      <c r="D326">
        <f t="shared" si="35"/>
        <v>0.10639124999999999</v>
      </c>
      <c r="E326">
        <f t="shared" si="36"/>
        <v>3.7528302284095858</v>
      </c>
      <c r="F326">
        <f t="shared" si="37"/>
        <v>3.263157894736842</v>
      </c>
      <c r="G326">
        <f t="shared" si="38"/>
        <v>14.083734723264744</v>
      </c>
      <c r="H326">
        <f t="shared" si="39"/>
        <v>9.0565435781281156</v>
      </c>
      <c r="I326">
        <f t="shared" si="40"/>
        <v>23.589524775427584</v>
      </c>
      <c r="J326">
        <f t="shared" si="41"/>
        <v>9.0947809341618466</v>
      </c>
    </row>
    <row r="327" spans="1:10" x14ac:dyDescent="0.25">
      <c r="A327">
        <v>327</v>
      </c>
      <c r="B327">
        <v>375</v>
      </c>
      <c r="C327">
        <v>10.521084999999999</v>
      </c>
      <c r="D327">
        <f t="shared" si="35"/>
        <v>0.10521084999999999</v>
      </c>
      <c r="E327">
        <f t="shared" si="36"/>
        <v>3.804966992271817</v>
      </c>
      <c r="F327">
        <f t="shared" si="37"/>
        <v>3.3066666666666666</v>
      </c>
      <c r="G327">
        <f t="shared" si="38"/>
        <v>14.477773812278038</v>
      </c>
      <c r="H327">
        <f t="shared" si="39"/>
        <v>0.7945834537922527</v>
      </c>
      <c r="I327">
        <f t="shared" si="40"/>
        <v>24.297885044914096</v>
      </c>
      <c r="J327">
        <f t="shared" si="41"/>
        <v>9.1616420572332871</v>
      </c>
    </row>
    <row r="328" spans="1:10" x14ac:dyDescent="0.25">
      <c r="A328">
        <v>328</v>
      </c>
      <c r="B328">
        <v>370</v>
      </c>
      <c r="C328">
        <v>10.510657</v>
      </c>
      <c r="D328">
        <f t="shared" si="35"/>
        <v>0.10510657</v>
      </c>
      <c r="E328">
        <f t="shared" si="36"/>
        <v>3.809629840728153</v>
      </c>
      <c r="F328">
        <f t="shared" si="37"/>
        <v>3.3513513513513513</v>
      </c>
      <c r="G328">
        <f t="shared" si="38"/>
        <v>14.513279523366412</v>
      </c>
      <c r="H328">
        <f t="shared" si="39"/>
        <v>-1.059705039576107</v>
      </c>
      <c r="I328">
        <f t="shared" si="40"/>
        <v>25.025390186548897</v>
      </c>
      <c r="J328">
        <f t="shared" si="41"/>
        <v>9.230310237685039</v>
      </c>
    </row>
    <row r="329" spans="1:10" x14ac:dyDescent="0.25">
      <c r="A329">
        <v>329</v>
      </c>
      <c r="B329">
        <v>365</v>
      </c>
      <c r="C329">
        <v>10.524953999999999</v>
      </c>
      <c r="D329">
        <f t="shared" si="35"/>
        <v>0.10524953999999999</v>
      </c>
      <c r="E329">
        <f t="shared" si="36"/>
        <v>3.8032393570091223</v>
      </c>
      <c r="F329">
        <f t="shared" si="37"/>
        <v>3.3972602739726026</v>
      </c>
      <c r="G329">
        <f t="shared" si="38"/>
        <v>14.464629606703163</v>
      </c>
      <c r="H329">
        <f t="shared" si="39"/>
        <v>-16.086425791635104</v>
      </c>
      <c r="I329">
        <f t="shared" si="40"/>
        <v>25.772826975899711</v>
      </c>
      <c r="J329">
        <f t="shared" si="41"/>
        <v>9.3008597381491676</v>
      </c>
    </row>
    <row r="330" spans="1:10" x14ac:dyDescent="0.25">
      <c r="A330">
        <v>330</v>
      </c>
      <c r="B330">
        <v>360</v>
      </c>
      <c r="C330">
        <v>10.756562000000001</v>
      </c>
      <c r="D330">
        <f t="shared" si="35"/>
        <v>0.10756562</v>
      </c>
      <c r="E330">
        <f t="shared" si="36"/>
        <v>3.7021081764135437</v>
      </c>
      <c r="F330">
        <f t="shared" si="37"/>
        <v>3.4444444444444446</v>
      </c>
      <c r="G330">
        <f t="shared" si="38"/>
        <v>13.705604949868015</v>
      </c>
      <c r="H330">
        <f t="shared" si="39"/>
        <v>1.8906662996451502</v>
      </c>
      <c r="I330">
        <f t="shared" si="40"/>
        <v>26.541025898288055</v>
      </c>
      <c r="J330">
        <f t="shared" si="41"/>
        <v>9.3733689469595234</v>
      </c>
    </row>
    <row r="331" spans="1:10" x14ac:dyDescent="0.25">
      <c r="A331">
        <v>331</v>
      </c>
      <c r="B331">
        <v>355</v>
      </c>
      <c r="C331">
        <v>10.727687</v>
      </c>
      <c r="D331">
        <f t="shared" si="35"/>
        <v>0.10727687</v>
      </c>
      <c r="E331">
        <f t="shared" si="36"/>
        <v>3.7144753889491602</v>
      </c>
      <c r="F331">
        <f t="shared" si="37"/>
        <v>3.492957746478873</v>
      </c>
      <c r="G331">
        <f t="shared" si="38"/>
        <v>13.797327415109015</v>
      </c>
      <c r="H331">
        <f t="shared" si="39"/>
        <v>-2.4582866274736253</v>
      </c>
      <c r="I331">
        <f t="shared" si="40"/>
        <v>27.330864226940847</v>
      </c>
      <c r="J331">
        <f t="shared" si="41"/>
        <v>9.4479206686941115</v>
      </c>
    </row>
    <row r="332" spans="1:10" x14ac:dyDescent="0.25">
      <c r="A332">
        <v>332</v>
      </c>
      <c r="B332">
        <v>350</v>
      </c>
      <c r="C332">
        <v>10.766361</v>
      </c>
      <c r="D332">
        <f t="shared" si="35"/>
        <v>0.10766360999999999</v>
      </c>
      <c r="E332">
        <f t="shared" si="36"/>
        <v>3.697926499576933</v>
      </c>
      <c r="F332">
        <f t="shared" si="37"/>
        <v>3.5428571428571427</v>
      </c>
      <c r="G332">
        <f t="shared" si="38"/>
        <v>13.674660396273309</v>
      </c>
      <c r="H332">
        <f t="shared" si="39"/>
        <v>-6.3934845122291248</v>
      </c>
      <c r="I332">
        <f t="shared" si="40"/>
        <v>28.14326936498373</v>
      </c>
      <c r="J332">
        <f t="shared" si="41"/>
        <v>9.524602439621118</v>
      </c>
    </row>
    <row r="333" spans="1:10" x14ac:dyDescent="0.25">
      <c r="A333">
        <v>333</v>
      </c>
      <c r="B333">
        <v>345</v>
      </c>
      <c r="C333">
        <v>10.872142999999999</v>
      </c>
      <c r="D333">
        <f t="shared" si="35"/>
        <v>0.10872142999999999</v>
      </c>
      <c r="E333">
        <f t="shared" si="36"/>
        <v>3.6532700560563125</v>
      </c>
      <c r="F333">
        <f t="shared" si="37"/>
        <v>3.5942028985507246</v>
      </c>
      <c r="G333">
        <f t="shared" si="38"/>
        <v>13.346382102477692</v>
      </c>
      <c r="H333">
        <f t="shared" si="39"/>
        <v>-2.6240382033135963</v>
      </c>
      <c r="I333">
        <f t="shared" si="40"/>
        <v>28.979222478042345</v>
      </c>
      <c r="J333">
        <f t="shared" si="41"/>
        <v>9.6035068705749946</v>
      </c>
    </row>
    <row r="334" spans="1:10" x14ac:dyDescent="0.25">
      <c r="A334">
        <v>334</v>
      </c>
      <c r="B334">
        <v>340</v>
      </c>
      <c r="C334">
        <v>10.917868</v>
      </c>
      <c r="D334">
        <f t="shared" si="35"/>
        <v>0.10917868</v>
      </c>
      <c r="E334">
        <f t="shared" si="36"/>
        <v>3.6342380406437522</v>
      </c>
      <c r="F334">
        <f t="shared" si="37"/>
        <v>3.6470588235294117</v>
      </c>
      <c r="G334">
        <f t="shared" si="38"/>
        <v>13.20768613606214</v>
      </c>
      <c r="H334">
        <f t="shared" si="39"/>
        <v>-4.4781180160721261</v>
      </c>
      <c r="I334">
        <f t="shared" si="40"/>
        <v>29.839762447367391</v>
      </c>
      <c r="J334">
        <f t="shared" si="41"/>
        <v>9.6847320200863365</v>
      </c>
    </row>
    <row r="335" spans="1:10" x14ac:dyDescent="0.25">
      <c r="A335">
        <v>335</v>
      </c>
      <c r="B335">
        <v>335</v>
      </c>
      <c r="C335">
        <v>10.999777999999999</v>
      </c>
      <c r="D335">
        <f t="shared" si="35"/>
        <v>0.10999777999999999</v>
      </c>
      <c r="E335">
        <f t="shared" si="36"/>
        <v>3.6005451728431628</v>
      </c>
      <c r="F335">
        <f t="shared" si="37"/>
        <v>3.7014925373134329</v>
      </c>
      <c r="G335">
        <f t="shared" si="38"/>
        <v>12.963925541684201</v>
      </c>
      <c r="H335">
        <f t="shared" si="39"/>
        <v>-5.9630840119817972</v>
      </c>
      <c r="I335">
        <f t="shared" si="40"/>
        <v>30.725990176970804</v>
      </c>
      <c r="J335">
        <f t="shared" si="41"/>
        <v>9.7683818009263774</v>
      </c>
    </row>
    <row r="336" spans="1:10" x14ac:dyDescent="0.25">
      <c r="A336">
        <v>336</v>
      </c>
      <c r="B336">
        <v>330</v>
      </c>
      <c r="C336">
        <v>11.115501</v>
      </c>
      <c r="D336">
        <f t="shared" si="35"/>
        <v>0.11115501</v>
      </c>
      <c r="E336">
        <f t="shared" si="36"/>
        <v>3.5538003021550715</v>
      </c>
      <c r="F336">
        <f t="shared" si="37"/>
        <v>3.7575757575757578</v>
      </c>
      <c r="G336">
        <f t="shared" si="38"/>
        <v>12.629496587597478</v>
      </c>
      <c r="H336">
        <f t="shared" si="39"/>
        <v>-8.1653304809548608</v>
      </c>
      <c r="I336">
        <f t="shared" si="40"/>
        <v>31.639073292319765</v>
      </c>
      <c r="J336">
        <f t="shared" si="41"/>
        <v>9.8545664236100556</v>
      </c>
    </row>
    <row r="337" spans="1:10" x14ac:dyDescent="0.25">
      <c r="A337">
        <v>337</v>
      </c>
      <c r="B337">
        <v>325</v>
      </c>
      <c r="C337">
        <v>11.285849000000001</v>
      </c>
      <c r="D337">
        <f t="shared" si="35"/>
        <v>0.11285849000000001</v>
      </c>
      <c r="E337">
        <f t="shared" si="36"/>
        <v>3.4867561083135175</v>
      </c>
      <c r="F337">
        <f t="shared" si="37"/>
        <v>3.8153846153846156</v>
      </c>
      <c r="G337">
        <f t="shared" si="38"/>
        <v>12.157468158861626</v>
      </c>
      <c r="H337">
        <f t="shared" si="39"/>
        <v>-4.1443156794139311</v>
      </c>
      <c r="I337">
        <f t="shared" si="40"/>
        <v>32.580251272756392</v>
      </c>
      <c r="J337">
        <f t="shared" si="41"/>
        <v>9.9434028808378461</v>
      </c>
    </row>
    <row r="338" spans="1:10" x14ac:dyDescent="0.25">
      <c r="A338">
        <v>338</v>
      </c>
      <c r="B338">
        <v>320</v>
      </c>
      <c r="C338">
        <v>11.378499</v>
      </c>
      <c r="D338">
        <f t="shared" si="35"/>
        <v>0.11378499</v>
      </c>
      <c r="E338">
        <f t="shared" si="36"/>
        <v>3.4511451991572009</v>
      </c>
      <c r="F338">
        <f t="shared" si="37"/>
        <v>3.875</v>
      </c>
      <c r="G338">
        <f t="shared" si="38"/>
        <v>11.910403185665796</v>
      </c>
      <c r="H338">
        <f t="shared" si="39"/>
        <v>-2.3544432837261633</v>
      </c>
      <c r="I338">
        <f t="shared" si="40"/>
        <v>33.550841065081656</v>
      </c>
      <c r="J338">
        <f t="shared" si="41"/>
        <v>10.035015477354005</v>
      </c>
    </row>
    <row r="339" spans="1:10" x14ac:dyDescent="0.25">
      <c r="A339">
        <v>339</v>
      </c>
      <c r="B339">
        <v>315</v>
      </c>
      <c r="C339">
        <v>11.433980999999999</v>
      </c>
      <c r="D339">
        <f t="shared" si="35"/>
        <v>0.11433980999999999</v>
      </c>
      <c r="E339">
        <f t="shared" si="36"/>
        <v>3.4301000331854508</v>
      </c>
      <c r="F339">
        <f t="shared" si="37"/>
        <v>3.9365079365079363</v>
      </c>
      <c r="G339">
        <f t="shared" si="38"/>
        <v>11.76558623765883</v>
      </c>
      <c r="H339">
        <f t="shared" si="39"/>
        <v>-2.7092057692886762</v>
      </c>
      <c r="I339">
        <f t="shared" si="40"/>
        <v>34.552243231766447</v>
      </c>
      <c r="J339">
        <f t="shared" si="41"/>
        <v>10.129536410267502</v>
      </c>
    </row>
    <row r="340" spans="1:10" x14ac:dyDescent="0.25">
      <c r="A340">
        <v>340</v>
      </c>
      <c r="B340">
        <v>310</v>
      </c>
      <c r="C340">
        <v>11.501052</v>
      </c>
      <c r="D340">
        <f t="shared" si="35"/>
        <v>0.11501051999999999</v>
      </c>
      <c r="E340">
        <f t="shared" si="36"/>
        <v>3.4049336517679882</v>
      </c>
      <c r="F340">
        <f t="shared" si="37"/>
        <v>4</v>
      </c>
      <c r="G340">
        <f t="shared" si="38"/>
        <v>11.593573172942088</v>
      </c>
      <c r="H340">
        <f t="shared" si="39"/>
        <v>-1.7976795946040716</v>
      </c>
      <c r="I340">
        <f t="shared" si="40"/>
        <v>35.585948694150765</v>
      </c>
      <c r="J340">
        <f t="shared" si="41"/>
        <v>10.227106405533048</v>
      </c>
    </row>
    <row r="341" spans="1:10" x14ac:dyDescent="0.25">
      <c r="A341">
        <v>341</v>
      </c>
      <c r="B341">
        <v>305</v>
      </c>
      <c r="C341">
        <v>11.54777</v>
      </c>
      <c r="D341">
        <f t="shared" si="35"/>
        <v>0.1154777</v>
      </c>
      <c r="E341">
        <f t="shared" si="36"/>
        <v>3.3875791568298035</v>
      </c>
      <c r="F341">
        <f t="shared" si="37"/>
        <v>4.0655737704918034</v>
      </c>
      <c r="G341">
        <f t="shared" si="38"/>
        <v>11.475692543787723</v>
      </c>
      <c r="H341">
        <f t="shared" si="39"/>
        <v>-25.393678151167258</v>
      </c>
      <c r="I341">
        <f t="shared" si="40"/>
        <v>36.653546138908332</v>
      </c>
      <c r="J341">
        <f t="shared" si="41"/>
        <v>10.327875417036807</v>
      </c>
    </row>
    <row r="342" spans="1:10" x14ac:dyDescent="0.25">
      <c r="A342">
        <v>342</v>
      </c>
      <c r="B342">
        <v>300</v>
      </c>
      <c r="C342">
        <v>12.309951999999999</v>
      </c>
      <c r="D342">
        <f t="shared" si="35"/>
        <v>0.12309951999999999</v>
      </c>
      <c r="E342">
        <f t="shared" si="36"/>
        <v>3.1233040219175123</v>
      </c>
      <c r="F342">
        <f t="shared" si="37"/>
        <v>4.1333333333333337</v>
      </c>
      <c r="G342">
        <f t="shared" si="38"/>
        <v>9.7550280133261076</v>
      </c>
      <c r="H342">
        <f t="shared" si="39"/>
        <v>-1.3192602253250434</v>
      </c>
      <c r="I342">
        <f t="shared" si="40"/>
        <v>37.756730165157826</v>
      </c>
      <c r="J342">
        <f t="shared" si="41"/>
        <v>10.432003395590694</v>
      </c>
    </row>
    <row r="343" spans="1:10" x14ac:dyDescent="0.25">
      <c r="A343">
        <v>343</v>
      </c>
      <c r="B343">
        <v>295</v>
      </c>
      <c r="C343">
        <v>12.355764000000001</v>
      </c>
      <c r="D343">
        <f t="shared" si="35"/>
        <v>0.12355764000000001</v>
      </c>
      <c r="E343">
        <f t="shared" si="36"/>
        <v>3.1084731401569723</v>
      </c>
      <c r="F343">
        <f t="shared" si="37"/>
        <v>4.2033898305084749</v>
      </c>
      <c r="G343">
        <f t="shared" si="38"/>
        <v>9.6626052630773476</v>
      </c>
      <c r="H343">
        <f t="shared" si="39"/>
        <v>-0.2028175615423175</v>
      </c>
      <c r="I343">
        <f t="shared" si="40"/>
        <v>38.897310260093725</v>
      </c>
      <c r="J343">
        <f t="shared" si="41"/>
        <v>10.539661136129457</v>
      </c>
    </row>
    <row r="344" spans="1:10" x14ac:dyDescent="0.25">
      <c r="A344">
        <v>344</v>
      </c>
      <c r="B344">
        <v>290</v>
      </c>
      <c r="C344">
        <v>12.363102</v>
      </c>
      <c r="D344">
        <f t="shared" si="35"/>
        <v>0.12363101999999999</v>
      </c>
      <c r="E344">
        <f t="shared" si="36"/>
        <v>3.1061079537572382</v>
      </c>
      <c r="F344">
        <f t="shared" si="37"/>
        <v>4.2758620689655169</v>
      </c>
      <c r="G344">
        <f t="shared" si="38"/>
        <v>9.647906620393977</v>
      </c>
      <c r="H344">
        <f t="shared" si="39"/>
        <v>-0.71424232182906933</v>
      </c>
      <c r="I344">
        <f t="shared" si="40"/>
        <v>40.07722070313087</v>
      </c>
      <c r="J344">
        <f t="shared" si="41"/>
        <v>10.651031212548867</v>
      </c>
    </row>
    <row r="345" spans="1:10" x14ac:dyDescent="0.25">
      <c r="A345">
        <v>345</v>
      </c>
      <c r="B345">
        <v>285</v>
      </c>
      <c r="C345">
        <v>12.389972999999999</v>
      </c>
      <c r="D345">
        <f t="shared" si="35"/>
        <v>0.12389973</v>
      </c>
      <c r="E345">
        <f t="shared" si="36"/>
        <v>3.0974711692030037</v>
      </c>
      <c r="F345">
        <f t="shared" si="37"/>
        <v>4.3508771929824563</v>
      </c>
      <c r="G345">
        <f t="shared" si="38"/>
        <v>9.5943276440438225</v>
      </c>
      <c r="H345">
        <f t="shared" si="39"/>
        <v>-0.69259548855947284</v>
      </c>
      <c r="I345">
        <f t="shared" si="40"/>
        <v>41.29853151259038</v>
      </c>
      <c r="J345">
        <f t="shared" si="41"/>
        <v>10.766309010947907</v>
      </c>
    </row>
    <row r="346" spans="1:10" x14ac:dyDescent="0.25">
      <c r="A346">
        <v>346</v>
      </c>
      <c r="B346">
        <v>280</v>
      </c>
      <c r="C346">
        <v>12.417156</v>
      </c>
      <c r="D346">
        <f t="shared" si="35"/>
        <v>0.12417156</v>
      </c>
      <c r="E346">
        <f t="shared" si="36"/>
        <v>3.0887727282834883</v>
      </c>
      <c r="F346">
        <f t="shared" si="37"/>
        <v>4.4285714285714288</v>
      </c>
      <c r="G346">
        <f t="shared" si="38"/>
        <v>9.5405169669878234</v>
      </c>
      <c r="H346">
        <f t="shared" si="39"/>
        <v>-6.0012847642698331E-3</v>
      </c>
      <c r="I346">
        <f t="shared" si="40"/>
        <v>42.56346056524486</v>
      </c>
      <c r="J346">
        <f t="shared" si="41"/>
        <v>10.885703873575483</v>
      </c>
    </row>
    <row r="347" spans="1:10" x14ac:dyDescent="0.25">
      <c r="A347">
        <v>347</v>
      </c>
      <c r="B347">
        <v>275</v>
      </c>
      <c r="C347">
        <v>12.417401</v>
      </c>
      <c r="D347">
        <f t="shared" si="35"/>
        <v>0.12417401</v>
      </c>
      <c r="E347">
        <f t="shared" si="36"/>
        <v>3.0886945052329398</v>
      </c>
      <c r="F347">
        <f t="shared" si="37"/>
        <v>4.5090909090909088</v>
      </c>
      <c r="G347">
        <f t="shared" si="38"/>
        <v>9.5400337466561549</v>
      </c>
      <c r="H347">
        <f t="shared" si="39"/>
        <v>-0.34024377542831435</v>
      </c>
      <c r="I347">
        <f t="shared" si="40"/>
        <v>43.874387037995866</v>
      </c>
      <c r="J347">
        <f t="shared" si="41"/>
        <v>11.009440367571333</v>
      </c>
    </row>
    <row r="348" spans="1:10" x14ac:dyDescent="0.25">
      <c r="A348">
        <v>348</v>
      </c>
      <c r="B348">
        <v>270</v>
      </c>
      <c r="C348">
        <v>12.431834</v>
      </c>
      <c r="D348">
        <f t="shared" si="35"/>
        <v>0.12431834</v>
      </c>
      <c r="E348">
        <f t="shared" si="36"/>
        <v>3.0840918952921816</v>
      </c>
      <c r="F348">
        <f t="shared" si="37"/>
        <v>4.5925925925925926</v>
      </c>
      <c r="G348">
        <f t="shared" si="38"/>
        <v>9.5116228186069218</v>
      </c>
      <c r="H348">
        <f t="shared" si="39"/>
        <v>2.5989611813339173</v>
      </c>
      <c r="I348">
        <f t="shared" si="40"/>
        <v>45.233866343070993</v>
      </c>
      <c r="J348">
        <f t="shared" si="41"/>
        <v>11.137759694678142</v>
      </c>
    </row>
    <row r="349" spans="1:10" x14ac:dyDescent="0.25">
      <c r="A349">
        <v>349</v>
      </c>
      <c r="B349">
        <v>265</v>
      </c>
      <c r="C349">
        <v>12.318928</v>
      </c>
      <c r="D349">
        <f t="shared" si="35"/>
        <v>0.12318928</v>
      </c>
      <c r="E349">
        <f t="shared" si="36"/>
        <v>3.1203893662943663</v>
      </c>
      <c r="F349">
        <f t="shared" si="37"/>
        <v>4.6792452830188678</v>
      </c>
      <c r="G349">
        <f t="shared" si="38"/>
        <v>9.7368297972829563</v>
      </c>
      <c r="H349">
        <f t="shared" si="39"/>
        <v>1.7047598669399242</v>
      </c>
      <c r="I349">
        <f t="shared" si="40"/>
        <v>46.644646753998011</v>
      </c>
      <c r="J349">
        <f t="shared" si="41"/>
        <v>11.270921260543698</v>
      </c>
    </row>
    <row r="350" spans="1:10" x14ac:dyDescent="0.25">
      <c r="A350">
        <v>350</v>
      </c>
      <c r="B350">
        <v>260</v>
      </c>
      <c r="C350">
        <v>12.243935</v>
      </c>
      <c r="D350">
        <f t="shared" si="35"/>
        <v>0.12243935</v>
      </c>
      <c r="E350">
        <f t="shared" si="36"/>
        <v>3.1448741537276308</v>
      </c>
      <c r="F350">
        <f t="shared" si="37"/>
        <v>4.7692307692307692</v>
      </c>
      <c r="G350">
        <f t="shared" si="38"/>
        <v>9.8902334427840817</v>
      </c>
      <c r="H350">
        <f t="shared" si="39"/>
        <v>0.71006739579036848</v>
      </c>
      <c r="I350">
        <f t="shared" si="40"/>
        <v>48.10968794996068</v>
      </c>
      <c r="J350">
        <f t="shared" si="41"/>
        <v>11.409204425096391</v>
      </c>
    </row>
    <row r="351" spans="1:10" x14ac:dyDescent="0.25">
      <c r="A351">
        <v>351</v>
      </c>
      <c r="B351">
        <v>255</v>
      </c>
      <c r="C351">
        <v>12.211938999999999</v>
      </c>
      <c r="D351">
        <f t="shared" si="35"/>
        <v>0.12211938999999999</v>
      </c>
      <c r="E351">
        <f t="shared" si="36"/>
        <v>3.1554135891686497</v>
      </c>
      <c r="F351">
        <f t="shared" si="37"/>
        <v>4.8627450980392153</v>
      </c>
      <c r="G351">
        <f t="shared" si="38"/>
        <v>9.9566349187101792</v>
      </c>
      <c r="H351">
        <f t="shared" si="39"/>
        <v>-1.0583050482420002</v>
      </c>
      <c r="I351">
        <f t="shared" si="40"/>
        <v>49.632181741843446</v>
      </c>
      <c r="J351">
        <f t="shared" si="41"/>
        <v>11.552910458847229</v>
      </c>
    </row>
    <row r="352" spans="1:10" x14ac:dyDescent="0.25">
      <c r="A352">
        <v>352</v>
      </c>
      <c r="B352">
        <v>250</v>
      </c>
      <c r="C352">
        <v>12.261653000000001</v>
      </c>
      <c r="D352">
        <f t="shared" si="35"/>
        <v>0.12261653</v>
      </c>
      <c r="E352">
        <f t="shared" si="36"/>
        <v>3.1390618925084608</v>
      </c>
      <c r="F352">
        <f t="shared" si="37"/>
        <v>4.96</v>
      </c>
      <c r="G352">
        <f t="shared" si="38"/>
        <v>9.8537095649988</v>
      </c>
      <c r="H352">
        <f t="shared" si="39"/>
        <v>-0.8477326474188448</v>
      </c>
      <c r="I352">
        <f t="shared" si="40"/>
        <v>51.215575285401535</v>
      </c>
      <c r="J352">
        <f t="shared" si="41"/>
        <v>11.7023647339481</v>
      </c>
    </row>
    <row r="353" spans="1:10" x14ac:dyDescent="0.25">
      <c r="A353">
        <v>353</v>
      </c>
      <c r="B353">
        <v>245</v>
      </c>
      <c r="C353">
        <v>12.303616999999999</v>
      </c>
      <c r="D353">
        <f t="shared" si="35"/>
        <v>0.12303616999999999</v>
      </c>
      <c r="E353">
        <f t="shared" si="36"/>
        <v>3.1253637004803911</v>
      </c>
      <c r="F353">
        <f t="shared" si="37"/>
        <v>5.0612244897959187</v>
      </c>
      <c r="G353">
        <f t="shared" si="38"/>
        <v>9.767898260280484</v>
      </c>
      <c r="H353">
        <f t="shared" si="39"/>
        <v>5.76613334474297E-3</v>
      </c>
      <c r="I353">
        <f t="shared" si="40"/>
        <v>52.863597136859958</v>
      </c>
      <c r="J353">
        <f t="shared" si="41"/>
        <v>11.857919183542885</v>
      </c>
    </row>
    <row r="354" spans="1:10" x14ac:dyDescent="0.25">
      <c r="A354">
        <v>354</v>
      </c>
      <c r="B354">
        <v>240</v>
      </c>
      <c r="C354">
        <v>12.303318000000001</v>
      </c>
      <c r="D354">
        <f t="shared" si="35"/>
        <v>0.12303318000000001</v>
      </c>
      <c r="E354">
        <f t="shared" si="36"/>
        <v>3.1254609666307593</v>
      </c>
      <c r="F354">
        <f t="shared" si="37"/>
        <v>5.166666666666667</v>
      </c>
      <c r="G354">
        <f t="shared" si="38"/>
        <v>9.7685062539324807</v>
      </c>
      <c r="H354">
        <f t="shared" si="39"/>
        <v>1.8057179286047091</v>
      </c>
      <c r="I354">
        <f t="shared" si="40"/>
        <v>54.580286565462465</v>
      </c>
      <c r="J354">
        <f t="shared" si="41"/>
        <v>12.019955068537453</v>
      </c>
    </row>
    <row r="355" spans="1:10" x14ac:dyDescent="0.25">
      <c r="A355">
        <v>355</v>
      </c>
      <c r="B355">
        <v>235</v>
      </c>
      <c r="C355">
        <v>12.206966</v>
      </c>
      <c r="D355">
        <f t="shared" si="35"/>
        <v>0.12206966</v>
      </c>
      <c r="E355">
        <f t="shared" si="36"/>
        <v>3.1570567243839123</v>
      </c>
      <c r="F355">
        <f t="shared" si="37"/>
        <v>5.2765957446808507</v>
      </c>
      <c r="G355">
        <f t="shared" si="38"/>
        <v>9.967007160977678</v>
      </c>
      <c r="H355">
        <f t="shared" si="39"/>
        <v>0.31626148765412965</v>
      </c>
      <c r="I355">
        <f t="shared" si="40"/>
        <v>56.370026608048057</v>
      </c>
      <c r="J355">
        <f t="shared" si="41"/>
        <v>12.18888609757434</v>
      </c>
    </row>
    <row r="356" spans="1:10" x14ac:dyDescent="0.25">
      <c r="A356">
        <v>356</v>
      </c>
      <c r="B356">
        <v>230</v>
      </c>
      <c r="C356">
        <v>12.189624999999999</v>
      </c>
      <c r="D356">
        <f t="shared" si="35"/>
        <v>0.12189625</v>
      </c>
      <c r="E356">
        <f t="shared" si="36"/>
        <v>3.1627970333954591</v>
      </c>
      <c r="F356">
        <f t="shared" si="37"/>
        <v>5.3913043478260869</v>
      </c>
      <c r="G356">
        <f t="shared" si="38"/>
        <v>10.003285074455118</v>
      </c>
      <c r="H356">
        <f t="shared" si="39"/>
        <v>8.830958402165974E-2</v>
      </c>
      <c r="I356">
        <f t="shared" si="40"/>
        <v>58.237581435093908</v>
      </c>
      <c r="J356">
        <f t="shared" si="41"/>
        <v>12.365161953960659</v>
      </c>
    </row>
    <row r="357" spans="1:10" x14ac:dyDescent="0.25">
      <c r="A357">
        <v>357</v>
      </c>
      <c r="B357">
        <v>225</v>
      </c>
      <c r="C357">
        <v>12.184583</v>
      </c>
      <c r="D357">
        <f t="shared" si="35"/>
        <v>0.12184583</v>
      </c>
      <c r="E357">
        <f t="shared" si="36"/>
        <v>3.1644691750566634</v>
      </c>
      <c r="F357">
        <f t="shared" si="37"/>
        <v>5.5111111111111111</v>
      </c>
      <c r="G357">
        <f t="shared" si="38"/>
        <v>10.0138651598838</v>
      </c>
      <c r="H357">
        <f t="shared" si="39"/>
        <v>-1.2844899294361023</v>
      </c>
      <c r="I357">
        <f t="shared" si="40"/>
        <v>60.18813869889734</v>
      </c>
      <c r="J357">
        <f t="shared" si="41"/>
        <v>12.549272292853036</v>
      </c>
    </row>
    <row r="358" spans="1:10" x14ac:dyDescent="0.25">
      <c r="A358">
        <v>358</v>
      </c>
      <c r="B358">
        <v>220</v>
      </c>
      <c r="C358">
        <v>12.262008</v>
      </c>
      <c r="D358">
        <f t="shared" si="35"/>
        <v>0.12262007999999999</v>
      </c>
      <c r="E358">
        <f t="shared" si="36"/>
        <v>3.1389456115964305</v>
      </c>
      <c r="F358">
        <f t="shared" si="37"/>
        <v>5.6363636363636367</v>
      </c>
      <c r="G358">
        <f t="shared" si="38"/>
        <v>9.8529795525604893</v>
      </c>
      <c r="H358">
        <f t="shared" si="39"/>
        <v>-6.5160216805523294E-2</v>
      </c>
      <c r="I358">
        <f t="shared" si="40"/>
        <v>62.22735765651003</v>
      </c>
      <c r="J358">
        <f t="shared" si="41"/>
        <v>12.741751283513253</v>
      </c>
    </row>
    <row r="359" spans="1:10" x14ac:dyDescent="0.25">
      <c r="A359">
        <v>359</v>
      </c>
      <c r="B359">
        <v>215</v>
      </c>
      <c r="C359">
        <v>12.266164</v>
      </c>
      <c r="D359">
        <f t="shared" si="35"/>
        <v>0.12266164</v>
      </c>
      <c r="E359">
        <f t="shared" si="36"/>
        <v>3.1375848143212886</v>
      </c>
      <c r="F359">
        <f t="shared" si="37"/>
        <v>5.7674418604651159</v>
      </c>
      <c r="G359">
        <f t="shared" si="38"/>
        <v>9.8444384670595539</v>
      </c>
      <c r="H359">
        <f t="shared" si="39"/>
        <v>0.33573296931055463</v>
      </c>
      <c r="I359">
        <f t="shared" si="40"/>
        <v>64.361424007500034</v>
      </c>
      <c r="J359">
        <f t="shared" si="41"/>
        <v>12.943182785366961</v>
      </c>
    </row>
    <row r="360" spans="1:10" x14ac:dyDescent="0.25">
      <c r="A360">
        <v>360</v>
      </c>
      <c r="B360">
        <v>210</v>
      </c>
      <c r="C360">
        <v>12.243786</v>
      </c>
      <c r="D360">
        <f t="shared" si="35"/>
        <v>0.12243786</v>
      </c>
      <c r="E360">
        <f t="shared" si="36"/>
        <v>3.1449231045094206</v>
      </c>
      <c r="F360">
        <f t="shared" si="37"/>
        <v>5.9047619047619051</v>
      </c>
      <c r="G360">
        <f t="shared" si="38"/>
        <v>9.8905413332771719</v>
      </c>
      <c r="H360">
        <f t="shared" si="39"/>
        <v>2.541143766235038</v>
      </c>
      <c r="I360">
        <f t="shared" si="40"/>
        <v>66.597112565680078</v>
      </c>
      <c r="J360">
        <f t="shared" si="41"/>
        <v>13.154206263499422</v>
      </c>
    </row>
    <row r="361" spans="1:10" x14ac:dyDescent="0.25">
      <c r="A361">
        <v>361</v>
      </c>
      <c r="B361">
        <v>205</v>
      </c>
      <c r="C361">
        <v>12.070807</v>
      </c>
      <c r="D361">
        <f t="shared" si="35"/>
        <v>0.12070807</v>
      </c>
      <c r="E361">
        <f t="shared" si="36"/>
        <v>3.2025791571480049</v>
      </c>
      <c r="F361">
        <f t="shared" si="37"/>
        <v>6.0487804878048781</v>
      </c>
      <c r="G361">
        <f t="shared" si="38"/>
        <v>10.256513257798826</v>
      </c>
      <c r="H361">
        <f t="shared" si="39"/>
        <v>2.5694871052988129</v>
      </c>
      <c r="I361">
        <f t="shared" si="40"/>
        <v>68.941859102307887</v>
      </c>
      <c r="J361">
        <f t="shared" si="41"/>
        <v>13.375523569833465</v>
      </c>
    </row>
    <row r="362" spans="1:10" x14ac:dyDescent="0.25">
      <c r="A362">
        <v>362</v>
      </c>
      <c r="B362">
        <v>200</v>
      </c>
      <c r="C362">
        <v>11.895699</v>
      </c>
      <c r="D362">
        <f t="shared" si="35"/>
        <v>0.11895699</v>
      </c>
      <c r="E362">
        <f t="shared" si="36"/>
        <v>3.2626783237784518</v>
      </c>
      <c r="F362">
        <f t="shared" si="37"/>
        <v>6.2</v>
      </c>
      <c r="G362">
        <f t="shared" si="38"/>
        <v>10.645069844453769</v>
      </c>
      <c r="H362">
        <f t="shared" si="39"/>
        <v>1.7169467491054464</v>
      </c>
      <c r="I362">
        <f t="shared" si="40"/>
        <v>71.403842965767126</v>
      </c>
      <c r="J362">
        <f t="shared" si="41"/>
        <v>13.607906741484211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Pristine Ba2ZnO2Cu2Se2</vt:lpstr>
      <vt:lpstr>Na 0.05</vt:lpstr>
      <vt:lpstr>Na0.1</vt:lpstr>
      <vt:lpstr>Na0.33</vt:lpstr>
      <vt:lpstr>K0.05</vt:lpstr>
      <vt:lpstr>K0.1</vt:lpstr>
      <vt:lpstr>K0.33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2023-07-28T14:13:36Z</dcterms:modified>
</cp:coreProperties>
</file>